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975" yWindow="30" windowWidth="10515" windowHeight="9750" activeTab="0"/>
  </bookViews>
  <sheets>
    <sheet name="Iscrizioni" sheetId="1" r:id="rId1"/>
    <sheet name="Categorie 2019" sheetId="2" r:id="rId2"/>
    <sheet name="Categorie 2018" sheetId="3" state="hidden" r:id="rId3"/>
    <sheet name="Scuole_Pay" sheetId="4" state="hidden" r:id="rId4"/>
  </sheets>
  <externalReferences>
    <externalReference r:id="rId7"/>
  </externalReferences>
  <definedNames>
    <definedName name="_xlfn.COUNTIFS" hidden="1">#NAME?</definedName>
    <definedName name="_xlnm.Print_Area" localSheetId="0">'Iscrizioni'!$A$1:$M$73</definedName>
    <definedName name="Cinquecento">'[1]Iscritti'!$D$2:$M$501</definedName>
  </definedNames>
  <calcPr fullCalcOnLoad="1"/>
</workbook>
</file>

<file path=xl/sharedStrings.xml><?xml version="1.0" encoding="utf-8"?>
<sst xmlns="http://schemas.openxmlformats.org/spreadsheetml/2006/main" count="2197" uniqueCount="1233">
  <si>
    <t>Scuola</t>
  </si>
  <si>
    <t>A.C.S.D. MARCO POLO</t>
  </si>
  <si>
    <t>A.s.d. Accademia Arti Marziali Biassono</t>
  </si>
  <si>
    <t>a.s.d. shen long shaolin kung fu guan</t>
  </si>
  <si>
    <t>Accademia Kodokan Alessandria</t>
  </si>
  <si>
    <t>AJD ATI (associazione Tang Lang Italia)</t>
  </si>
  <si>
    <t>Asd Accademai Shen Qi Kwoon Tai Vercelli</t>
  </si>
  <si>
    <t>asd Centro Arti Marziali Pavia</t>
  </si>
  <si>
    <t>asd Wu Shu Kuan2</t>
  </si>
  <si>
    <t>ASKT</t>
  </si>
  <si>
    <t>CENTRO BENESSERE JING QI</t>
  </si>
  <si>
    <t>DRAGON CLUB - KUNGFUTELEVISION</t>
  </si>
  <si>
    <t>FIORE DI LOTO</t>
  </si>
  <si>
    <t>Gruppo Brescia</t>
  </si>
  <si>
    <t>Iobbi Luigino's Martial Arts School</t>
  </si>
  <si>
    <t>LUMAGONG</t>
  </si>
  <si>
    <t>SDK</t>
  </si>
  <si>
    <t>SHAOLIN KUNG FU MEI HUA</t>
  </si>
  <si>
    <t>WASAC ACCADEMIA NAZIONALE WUSHU CATANZARO</t>
  </si>
  <si>
    <t>ZEN SHIN AREZZO</t>
  </si>
  <si>
    <t>Num</t>
  </si>
  <si>
    <t xml:space="preserve"> Cat. 2</t>
  </si>
  <si>
    <t xml:space="preserve"> Cat. 3</t>
  </si>
  <si>
    <t xml:space="preserve"> Cat. 4</t>
  </si>
  <si>
    <t xml:space="preserve"> Cat. 5</t>
  </si>
  <si>
    <t>E-mail</t>
  </si>
  <si>
    <t>Indirizzo</t>
  </si>
  <si>
    <t>C.A.P.</t>
  </si>
  <si>
    <t>Città</t>
  </si>
  <si>
    <t>In data oggi</t>
  </si>
  <si>
    <t>Tipo di pagamento</t>
  </si>
  <si>
    <t>Pay Pal</t>
  </si>
  <si>
    <t>Bonifico</t>
  </si>
  <si>
    <t>Poste Pay</t>
  </si>
  <si>
    <t>Vaglia Postale</t>
  </si>
  <si>
    <t>Contante</t>
  </si>
  <si>
    <t>* Altezza cm.</t>
  </si>
  <si>
    <t>* Scadenza C.M.</t>
  </si>
  <si>
    <t>* M/F</t>
  </si>
  <si>
    <t>* Peso</t>
  </si>
  <si>
    <t>* Mesi di esperienza</t>
  </si>
  <si>
    <t>* Data di nascita</t>
  </si>
  <si>
    <t>* Scuola</t>
  </si>
  <si>
    <t>* Cat. 1</t>
  </si>
  <si>
    <t>Forme</t>
  </si>
  <si>
    <t>Combat.</t>
  </si>
  <si>
    <t>Costo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</si>
  <si>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</si>
  <si>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</si>
  <si>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</si>
  <si>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</si>
  <si>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</si>
  <si>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</si>
  <si>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</si>
  <si>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</si>
  <si>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</si>
  <si>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</si>
  <si>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</si>
  <si>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</si>
  <si>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</si>
  <si>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</si>
  <si>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</si>
  <si>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</si>
  <si>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</si>
  <si>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</si>
  <si>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A.C. SHANHAI JOWGA VENTIMIGLIA</t>
  </si>
  <si>
    <t>A.S.D. Centro Studi Kung Fu Ferno</t>
  </si>
  <si>
    <t xml:space="preserve">ASD DIFFUSIONE ARTI MARZIALI   </t>
  </si>
  <si>
    <t>Dimensione Shaolin Suisio BG</t>
  </si>
  <si>
    <t>Scuola Kung Fu Finale Ligure</t>
  </si>
  <si>
    <t>SKT MONVISO</t>
  </si>
  <si>
    <t>SKT Torino</t>
  </si>
  <si>
    <t>Ordina Atleti</t>
  </si>
  <si>
    <t>Seleziona la società</t>
  </si>
  <si>
    <t>Ricevuto</t>
  </si>
  <si>
    <t>Saldo</t>
  </si>
  <si>
    <t>Versamento eseguito tramite                :</t>
  </si>
  <si>
    <t>Data                                                :</t>
  </si>
  <si>
    <t>Città                 :</t>
  </si>
  <si>
    <t>Tel\Cell          :</t>
  </si>
  <si>
    <t>Il sottoscritto                                     :</t>
  </si>
  <si>
    <t>* Cognome Nome Atleta</t>
  </si>
  <si>
    <t>SOCIETA’                                                                                :</t>
  </si>
  <si>
    <t>Via, num.                                                                               :</t>
  </si>
  <si>
    <t>C.A.P.                                                                                        :</t>
  </si>
  <si>
    <t>RESPONSABILE                                                                :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</si>
  <si>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</si>
  <si>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</si>
  <si>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</si>
  <si>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</si>
  <si>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</si>
  <si>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</si>
  <si>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</si>
  <si>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</si>
  <si>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</si>
  <si>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</si>
  <si>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</si>
  <si>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</si>
  <si>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</si>
  <si>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</si>
  <si>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</si>
  <si>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</si>
  <si>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</si>
  <si>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</si>
  <si>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</si>
  <si>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</si>
  <si>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</si>
  <si>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</si>
  <si>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</si>
  <si>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</si>
  <si>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</si>
  <si>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</si>
  <si>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</si>
  <si>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</si>
  <si>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</si>
  <si>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</si>
  <si>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</si>
  <si>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</si>
  <si>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</si>
  <si>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</si>
  <si>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</si>
  <si>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</si>
  <si>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</si>
  <si>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</si>
  <si>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</si>
  <si>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</si>
  <si>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</si>
  <si>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</si>
  <si>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</si>
  <si>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</si>
  <si>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</si>
  <si>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</si>
  <si>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</si>
  <si>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</si>
  <si>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MODULO ISCRIZIONE GARA:</t>
  </si>
  <si>
    <t>Num. C.R.O.  :</t>
  </si>
  <si>
    <t>del     :</t>
  </si>
  <si>
    <t>BONIFICO BANCARIO</t>
  </si>
  <si>
    <t>"Il presente modulo sostituisce quello cartaceo ( * Campi obbligatori)</t>
  </si>
  <si>
    <t>* Tessera Num.</t>
  </si>
  <si>
    <t>* Scadenza</t>
  </si>
  <si>
    <t>Vaglia POSTALE</t>
  </si>
  <si>
    <t>PostePay</t>
  </si>
  <si>
    <t>Combattimento Tradizionale Senza KO Seniores femminile 1° Livello –50 kg. 18/35 anni</t>
  </si>
  <si>
    <t>Combattimento Tradizionale Senza KO Over femminile 1° Livello –50 kg. 35/50 anni</t>
  </si>
  <si>
    <t>Categoria Over mani nude maschile   35/50 anni -1 giorno stili del Sud</t>
  </si>
  <si>
    <t xml:space="preserve">Tui Shou a piedi Fissi Categoria Bambini maschile 6-8 anni </t>
  </si>
  <si>
    <t>Tui Shou a piedi Fissi Categoria Esordienti maschile 8-10 anni</t>
  </si>
  <si>
    <t>Tui Shou a piedi Fissi Categoria Esordienti maschile 10-12 anni</t>
  </si>
  <si>
    <t>Tui Shou a piedi Fissi Categoria Esordienti maschile 12-14 anni</t>
  </si>
  <si>
    <t>Tui Shou a piedi Fissi Categoria Speranze maschile 14-16 anni</t>
  </si>
  <si>
    <t>Tui Shou a piedi Fissi Categoria Juniores maschile 16-18 anni -50 kg.</t>
  </si>
  <si>
    <t>Tui Shou a piedi Fissi Categoria Juniores maschile 16-18 anni -60 kg.</t>
  </si>
  <si>
    <t>Tui Shou a piedi Fissi Categoria Juniores maschile 16-18 anni -70 kg.</t>
  </si>
  <si>
    <t>Tui Shou a piedi Fissi Categoria Juniores maschile 16-18 anni -80 kg.</t>
  </si>
  <si>
    <t>Tui Shou a piedi Fissi Categoria Juniores maschile 16-18 anni +80 kg.</t>
  </si>
  <si>
    <t>Tui Shou a piedi Fissi Categoria maschile Seniores –60 kg. 18-35 anni</t>
  </si>
  <si>
    <t>Tui Shou a piedi Fissi Categoria maschile Seniores -70 kg. 18-35 anni</t>
  </si>
  <si>
    <t>Tui Shou a piedi Fissi Categoria maschile Seniores -80 kg. 18-35 anni</t>
  </si>
  <si>
    <t>Tui Shou a piedi Fissi Categoria maschile Seniores –90 kg. 18-35 anni</t>
  </si>
  <si>
    <t>Tui Shou a piedi Fissi Categoria maschile Seniores +90 kg. 18-35 anni</t>
  </si>
  <si>
    <t>Tui Shou a piedi Fissi Categoria maschile Over –60 kg. +35 anni</t>
  </si>
  <si>
    <t>Tui Shou a piedi Fissi Categoria maschile Over -70 kg. +35 anni</t>
  </si>
  <si>
    <t>Tui Shou a piedi Fissi Categoria maschile Over -80 kg. +35 anni</t>
  </si>
  <si>
    <t>Tui Shou a piedi Fissi Categoria maschile Over –90 kg. +35 anni</t>
  </si>
  <si>
    <t>Tui Shou a piedi Fissi Categoria maschile Over  +90 kg. +35 anni</t>
  </si>
  <si>
    <t>Tui Shou a piedi Fissi Categoria Bambini femminile 6-8 anni</t>
  </si>
  <si>
    <t>Tui Shou a piedi Fissi Categoria Esordienti femminile 8-10 anni</t>
  </si>
  <si>
    <t>Tui Shou a piedi Fissi Categoria Esordienti femminile 10-12 anni</t>
  </si>
  <si>
    <t>Tui Shou a piedi Fissi Categoria Esordienti femminile 12-14 anni</t>
  </si>
  <si>
    <t>Tui Shou a piedi Fissi Categoria Speranze femminile 14-16 anni</t>
  </si>
  <si>
    <t>Tui Shou a piedi Fissi Categoria Juniores femminile 16-18 anni -40 kg.</t>
  </si>
  <si>
    <t>Tui Shou a piedi Fissi Categoria Juniores femminile 16-18 anni -50 kg.</t>
  </si>
  <si>
    <t>Tui Shou a piedi Fissi Categoria Juniores femminile 16-18 anni -60 kg.</t>
  </si>
  <si>
    <t>Tui Shou a piedi Fissi Categoria Juniores femminile 16-18 anni -70 kg.</t>
  </si>
  <si>
    <t>Tui Shou a piedi Fissi Categoria Juniores femminile 16-18 anni +70 kg.</t>
  </si>
  <si>
    <t>Tui Shou a piedi Fissi Categoria femminile Seniores -50 kg. 18-35 anni</t>
  </si>
  <si>
    <t>Tui Shou a piedi Fissi Categoria femminile Seniores -60 kg. 18-35 anni</t>
  </si>
  <si>
    <t>Tui Shou a piedi Fissi Categoria femminile Seniores -70 kg. 18-35 anni</t>
  </si>
  <si>
    <t>Tui Shou a piedi Fissi Categoria femminile Seniores -80kg. 18-35 anni</t>
  </si>
  <si>
    <t>Tui Shou a piedi Fissi Categoria femminile Seniores +80 kg. 18-35 anni</t>
  </si>
  <si>
    <t>Tui Shou a piedi Fissi Categoria femminile Over -50 kg. +35 anni</t>
  </si>
  <si>
    <t>Tui Shou a piedi Fissi Categoria femminile Over -60 kg. +35 anni</t>
  </si>
  <si>
    <t>Tui Shou a piedi Fissi Categoria femminile Over -70 kg. +35 anni</t>
  </si>
  <si>
    <t>Tui Shou a piedi Fissi Categoria femminile Over  -80kg. +35 anni</t>
  </si>
  <si>
    <t>Tui Shou a piedi Fissi Categoria femminile Over +80 kg. +35 anni</t>
  </si>
  <si>
    <t xml:space="preserve">Tui Shou in Movimento Categoria Bambini maschile 6-8 anni </t>
  </si>
  <si>
    <t>Tui Shou in Movimento Categoria Esordienti maschile 8-10 anni</t>
  </si>
  <si>
    <t>Tui Shou in Movimento Categoria Esordienti maschile 10-12 anni</t>
  </si>
  <si>
    <t>Tui Shou in Movimento Categoria Esordienti maschile 12-14 anni</t>
  </si>
  <si>
    <t>Tui Shou in Movimento Categoria Speranze maschile 14-16 anni</t>
  </si>
  <si>
    <t>Tui Shou in Movimento Categoria Juniores maschile 16-18 anni -50 kg.</t>
  </si>
  <si>
    <t>Tui Shou in Movimento Categoria Juniores maschile 16-18 anni -60 kg.</t>
  </si>
  <si>
    <t>Tui Shou in Movimento Categoria Juniores maschile 16-18 anni -70 kg.</t>
  </si>
  <si>
    <t>Tui Shou in Movimento Categoria Juniores maschile 16-18 anni -80 kg.</t>
  </si>
  <si>
    <t>Tui Shou in Movimento Categoria Juniores maschile 16-18 anni +80 kg.</t>
  </si>
  <si>
    <t>Tui Shou in Movimento Categoria maschile Seniores –60 kg. 18-35 anni</t>
  </si>
  <si>
    <t>Tui Shou in Movimento Categoria maschile Seniores -70 kg. 18-35 anni</t>
  </si>
  <si>
    <t>Tui Shou in Movimento Categoria maschile Seniores -80 kg. 18-35 anni</t>
  </si>
  <si>
    <t>Tui Shou in Movimento Categoria maschile Seniores -90 kg. 18-35 anni</t>
  </si>
  <si>
    <t>Tui Shou in Movimento Categoria maschile Seniores +90 kg. 18-35 anni</t>
  </si>
  <si>
    <t>Tui Shou in Movimento Categoria maschile Over -60 kg. +35 anni</t>
  </si>
  <si>
    <t>Tui Shou in Movimento Categoria maschile Over  -70 kg. +35 anni</t>
  </si>
  <si>
    <t>Tui Shou in Movimento Categoria maschile Over  -80 kg. +35 anni</t>
  </si>
  <si>
    <t>Tui Shou in Movimento Categoria maschile Over  -90 kg. +35 anni</t>
  </si>
  <si>
    <t>Tui Shou in Movimento Categoria maschile Over  +90 kg. +35 anni</t>
  </si>
  <si>
    <t>Tui Shou in Movimento Categoria Bambini femminile 6-8 anni</t>
  </si>
  <si>
    <t>Tui Shou in Movimento Categoria Esordienti femminile 8-10 anni</t>
  </si>
  <si>
    <t>Tui Shou in Movimento Categoria Esordienti femminile 10-12 anni</t>
  </si>
  <si>
    <t>Tui Shou in Movimento Categoria Esordienti femminile 12-14 anni</t>
  </si>
  <si>
    <t>Tui Shou in Movimento Categoria Speranze femminile 14-16 anni</t>
  </si>
  <si>
    <t>Tui Shou in Movimento Categoria Juniores femminile 16-18 anni -40 kg.</t>
  </si>
  <si>
    <t>Tui Shou in Movimento Categoria Juniores femminile 16-18 anni -50 kg.</t>
  </si>
  <si>
    <t>Tui Shou in Movimento Categoria Juniores femminile 16-18 anni -60 kg.</t>
  </si>
  <si>
    <t>Tui Shou in Movimento Categoria Juniores femminile 16-18 anni -70 kg.</t>
  </si>
  <si>
    <t>Tui Shou in Movimento Categoria Juniores femminile 16-18 anni +70 kg.</t>
  </si>
  <si>
    <t>Tui Shou in Movimento Categoria femminile Seniores –50 kg. 18-35 anni</t>
  </si>
  <si>
    <t>Tui Shou in Movimento Categoria femminile Seniores –60 kg. 18-35 anni</t>
  </si>
  <si>
    <t>Tui Shou in Movimento Categoria femminile Seniores -70 kg. 18-35 anni</t>
  </si>
  <si>
    <t>Tui Shou in Movimento Categoria femminile Seniores –80kg. 18-35 anni</t>
  </si>
  <si>
    <t>Tui Shou in Movimento Categoria femminile Seniores +80 kg. 18-35 anni</t>
  </si>
  <si>
    <t>Tui Shou in Movimento Categoria femminile Over  -50 kg. +35 anni</t>
  </si>
  <si>
    <t>Tui Shou in Movimento Categoria femminile Over  -60 kg. +35 anni</t>
  </si>
  <si>
    <t>Tui Shou in Movimento Categoria femminile Over -70 kg. +35 anni</t>
  </si>
  <si>
    <t>Tui Shou in Movimento Categoria femminile Over  -80kg. +35 anni</t>
  </si>
  <si>
    <t>Tui Shou in Movimento Categoria femminile Over  +80 kg. +35 anni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</si>
  <si>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</si>
  <si>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</si>
  <si>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</si>
  <si>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</si>
  <si>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</si>
  <si>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</si>
  <si>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</si>
  <si>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</si>
  <si>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</si>
  <si>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</si>
  <si>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</si>
  <si>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</si>
  <si>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</si>
  <si>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</si>
  <si>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</si>
  <si>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</si>
  <si>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</si>
  <si>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</si>
  <si>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</si>
  <si>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</si>
  <si>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</si>
  <si>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</si>
  <si>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</si>
  <si>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</si>
  <si>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</si>
  <si>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</si>
  <si>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</si>
  <si>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</si>
  <si>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</si>
  <si>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</si>
  <si>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</si>
  <si>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</si>
  <si>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</si>
  <si>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</si>
  <si>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</si>
  <si>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</si>
  <si>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</si>
  <si>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</si>
  <si>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</si>
  <si>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</si>
  <si>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</si>
  <si>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</si>
  <si>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</si>
  <si>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</si>
  <si>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</si>
  <si>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</si>
  <si>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</si>
  <si>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</si>
  <si>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</si>
  <si>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</si>
  <si>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</si>
  <si>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</si>
  <si>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</si>
  <si>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</si>
  <si>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</si>
  <si>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</si>
  <si>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</si>
  <si>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</si>
  <si>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</si>
  <si>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</si>
  <si>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</si>
  <si>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</si>
  <si>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</si>
  <si>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</si>
  <si>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</si>
  <si>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</si>
  <si>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</si>
  <si>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</si>
  <si>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</si>
  <si>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</si>
  <si>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</si>
  <si>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</si>
  <si>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</si>
  <si>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</si>
  <si>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</si>
  <si>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</si>
  <si>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</si>
  <si>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</si>
  <si>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</si>
  <si>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</si>
  <si>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</si>
  <si>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</si>
  <si>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</si>
  <si>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</si>
  <si>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</si>
  <si>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</si>
  <si>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</si>
  <si>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</si>
  <si>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</si>
  <si>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</si>
  <si>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</si>
  <si>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</si>
  <si>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</si>
  <si>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</si>
  <si>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</si>
  <si>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</si>
  <si>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</si>
  <si>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</si>
  <si>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</si>
  <si>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</si>
  <si>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</si>
  <si>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</si>
  <si>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</si>
  <si>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</si>
  <si>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</si>
  <si>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</si>
  <si>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</si>
  <si>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</si>
  <si>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</si>
  <si>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</si>
  <si>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Causale:</t>
  </si>
  <si>
    <t>Quote Categorie Forme</t>
  </si>
  <si>
    <t>Comb</t>
  </si>
  <si>
    <t>Eta</t>
  </si>
  <si>
    <t>Gomma</t>
  </si>
  <si>
    <t>Quote Categorie di Combattimento</t>
  </si>
  <si>
    <t>15,00 € per ogni categoria di Combattimento</t>
  </si>
  <si>
    <t>Cat.</t>
  </si>
  <si>
    <t>Descrizione Categoria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</si>
  <si>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</si>
  <si>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</si>
  <si>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</si>
  <si>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</si>
  <si>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</si>
  <si>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</si>
  <si>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</si>
  <si>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</si>
  <si>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</si>
  <si>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</si>
  <si>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 Nan Quan “1° e 2° forma 16° Movimenti” 2 Linee Codificata m 12-14 anni -1 Giorno</t>
  </si>
  <si>
    <t>Categoria Wushu  Nan Quan “1° e 2° forma 16° Movimenti” 2 Linee Codificata f 12-14 anni -1 Giorno</t>
  </si>
  <si>
    <t>Categoria Wushu  Nan Quan “1° e 2° forma 16° Movimenti” 2 Linee Codificata f 14-16 anni -1 Giorno</t>
  </si>
  <si>
    <t>Categoria Wushu  Nan Quan “1° e 2° forma 16° Movimenti” 2 Linee Codificata m 16-18 anni -1 Giorno</t>
  </si>
  <si>
    <t>Categoria Wushu  Nan Quan “1° e 2° forma 16° Movimenti” 2 Linee Codificata f 16-18 anni -1 Giorno</t>
  </si>
  <si>
    <t>Categoria Wushu  Nan Quan “1° e 2° forma 16° Movimenti” 2 Linee Codificata m +18/35 anni -1giorno</t>
  </si>
  <si>
    <t>Categoria Over Wushu  Nan Quan “1° e 2° forma 16° Movimenti” 2 Linee Codificata m +35/50 anni -1giorno</t>
  </si>
  <si>
    <t>Categoria Nan Quan “1° e 2° forma 16° Movimenti” 2 Linee Codificata f +18/35 anni -1giorno</t>
  </si>
  <si>
    <t>Categoria Over Wushu 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</si>
  <si>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</si>
  <si>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</si>
  <si>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</si>
  <si>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</si>
  <si>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</si>
  <si>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</si>
  <si>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</si>
  <si>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</si>
  <si>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</si>
  <si>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</si>
  <si>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</si>
  <si>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</si>
  <si>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</si>
  <si>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</si>
  <si>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 Nan Dao “sciabola del sud forma 16° Movimenti” 2 Linee Codificate m/f insieme – 10 anni -1 Giorno</t>
  </si>
  <si>
    <t>Categoria  Nan Dao “sciabola del sud forma 16° Movimenti” 2 Linee Codificate m/f insieme – 12 anni -1 Giorno</t>
  </si>
  <si>
    <t>Categoria  Nan Dao “sciabola del sud forma 16° Movimenti” 2 Linee Codificate m 12-14 anni -1 Giorno</t>
  </si>
  <si>
    <t>Categoria  Nan Dao “sciabola del sud forma 16° Movimenti” 2 Linee Codificate f 12-14 anni -1 Giorno</t>
  </si>
  <si>
    <t>Categoria Nan Dao  “sciabola del sud forma 16° Movimenti” 2 Linee Codificate m + 14/16 anni -1giorno</t>
  </si>
  <si>
    <t>Categoria Nan Dao “sciabola del sud forma 16° Movimenti” 2 Linee Codificate f + 14/16 anni -1giorno</t>
  </si>
  <si>
    <t>Categoria Nan Dao  “sciabola del sud forma 16° Movimenti” 2 Linee Codificate m + 16/18 anni -1giorno</t>
  </si>
  <si>
    <t>Categoria Nan Dao  “sciabola del sud forma 16° Movimenti” 2 Linee Codificate f + 16/18 anni -1giorno</t>
  </si>
  <si>
    <t>Categoria Nan Dao “sciabola del sud forma 16° Movimenti” 2 Linee Codificate m + 18/35 anni -1giorno</t>
  </si>
  <si>
    <t>Categoria Over  Nan Dao  “sciabola del sud forma 16° Movimenti” 2 Linee Codificate m + 35/50 anni -1giorno</t>
  </si>
  <si>
    <t>Categoria Nan Dao “sciabola del sud forma 16° Movimenti” 2 Linee Codificate f + 18/35 anni -1giorno</t>
  </si>
  <si>
    <t>Categoria Over 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</si>
  <si>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</si>
  <si>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 Gun Shu – Qiang Shu “bastone e lancia forma 16° Movimenti” 2 Linee Codificate m/f insieme – 10 anni -1 Giorno</t>
  </si>
  <si>
    <t>Categoria  Gun Shu – Qiang Shu “bastone e lancia forma 16° Movimenti” 2 Linee Codificate m/f insieme – 12 anni -1 Giorno</t>
  </si>
  <si>
    <t>Categoria  Gun Shu – Qiang Shu “bastone e lancia forma 16° Movimenti” 2 Linee Codificate m 12-14 anni -1 Giorno</t>
  </si>
  <si>
    <t>Categoria  Gun Shu – Qiang Shu “bastone e lancia forma 16° Movimenti” 2 Linee Codificate f 12-14 anni -1 Giorno</t>
  </si>
  <si>
    <t>Categoria  Gun Shu – Qiang Shu “bastone e lancia forma 16° Movimenti” 2 Linee Codificate m + 14/16 anni -1giorno</t>
  </si>
  <si>
    <t>Categoria  Gun Shu – Qiang Shu “bastone e lancia forma 16° Movimenti” 2 Linee Codificate f + 14/16 anni -1giorno</t>
  </si>
  <si>
    <t>Categoria  Gun Shu – Qiang Shu “bastone e lancia forma 16° Movimenti” 2 Linee Codificate m + 16/18 anni -1giorno</t>
  </si>
  <si>
    <t>Categoria  Gun Shu – Qiang Shu “bastone e lancia forma 16° Movimenti” 2 Linee Codificate f + 16/18 anni -1giorno</t>
  </si>
  <si>
    <t>Categoria  Gun Shu – Qiang Shu “bastone e lancia forma 16° Movimenti” 2 Linee Codificate m + 18/35 anni -1giorno</t>
  </si>
  <si>
    <t>Categoria Over  Gun Shu – Qiang Shu “bastone e lancia forma 16° Movimenti” 2 Linee Codificate m + 35/50 anni -1giorno</t>
  </si>
  <si>
    <t>Categoria  Gun Shu – Qiang Shu “bastone e lancia forma 16° Movimenti” 2 Linee Codificate f + 18/35 anni -1giorno</t>
  </si>
  <si>
    <t>Categoria Over  Gun Shu – Qiang Shu “bastone e lancia forma 16° Movimenti” 2 Linee Codificate f + 35/50 anni -1giorno</t>
  </si>
  <si>
    <t>Categoria  Nan Gun “bastone del sud forma 16° Movimenti” 2 Linee Codificate m/f insieme – 8 anni -1 Giorno</t>
  </si>
  <si>
    <t>Categoria  Nan Gun “bastone del sud forma 16° Movimenti” 2 Linee Codificate m/f insieme – 10 anni -1 Giorno</t>
  </si>
  <si>
    <t>Categoria  Nan Gun “bastone del sud forma 16° Movimenti” 2 Linee Codificate m/f insieme – 12 anni -1 Giorno</t>
  </si>
  <si>
    <t>Categoria  Nan Gun “bastone del sud forma 16° Movimenti” 2 Linee Codificate m 12-14 anni -1 Giorno</t>
  </si>
  <si>
    <t>Categoria 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</si>
  <si>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</si>
  <si>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</si>
  <si>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   “bastone del sud forma 16° Movimenti” 2 Linee Codificate m + 16/18 anni -1giorno</t>
  </si>
  <si>
    <t>Categoria Nan Gun “bastone del sud forma 16° Movimenti” 2 Linee Codificate f + 16/18 anni -1giorno</t>
  </si>
  <si>
    <t>Categoria Nan Gun   “bastone del sud forma 16° Movimenti” 2 Linee Codificate m + 18/35 anni -1giorno</t>
  </si>
  <si>
    <t>Categoria Over 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</si>
  <si>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</si>
  <si>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</si>
  <si>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</si>
  <si>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</si>
  <si>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</si>
  <si>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</si>
  <si>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</si>
  <si>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</si>
  <si>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</si>
  <si>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</si>
  <si>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 Wushu Chang Quan 32 Mov. Codificata m + 35/50 anni -1giorno</t>
  </si>
  <si>
    <t>Categoria Wushu Chang Quan 32 Mov. Codificata f + 18/35 anni -1giorno</t>
  </si>
  <si>
    <t>Categoria 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</si>
  <si>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</si>
  <si>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</si>
  <si>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</si>
  <si>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</si>
  <si>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</si>
  <si>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</si>
  <si>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</si>
  <si>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</si>
  <si>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</si>
  <si>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 Wushu Nan Quan 32 Mov. Codificata m + 35/50 anni -1giorno</t>
  </si>
  <si>
    <t>Categoria Wushu Nan Quan 32 Mov. Codificata f + 18/35 anni -1giorno</t>
  </si>
  <si>
    <t>Categoria 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</si>
  <si>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</si>
  <si>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</si>
  <si>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</si>
  <si>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</si>
  <si>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</si>
  <si>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</si>
  <si>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</si>
  <si>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</si>
  <si>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</si>
  <si>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 Wushu Dao Shu “Sciabola forma 32 Movimenti” Codificata m + 35/50 anni -1giorno</t>
  </si>
  <si>
    <t>Categoria Wushu Dao Shu “Sciabola forma 32 Movimenti” Codificata f + 18/35 anni -1giorno</t>
  </si>
  <si>
    <t>Categoria 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</si>
  <si>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</si>
  <si>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</si>
  <si>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</si>
  <si>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</si>
  <si>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</si>
  <si>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</si>
  <si>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</si>
  <si>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</si>
  <si>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</si>
  <si>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 Wushu Jian Shu “Spada forma 32 Movimenti” Codificata m + 35/50 anni -1giorno</t>
  </si>
  <si>
    <t>Categoria Wushu Jian Shu “Spada forma 32 Movimenti” Codificata f + 18/35 anni -1giorno</t>
  </si>
  <si>
    <t>Categoria 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</si>
  <si>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</si>
  <si>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</si>
  <si>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</si>
  <si>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</si>
  <si>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</si>
  <si>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</si>
  <si>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</si>
  <si>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</si>
  <si>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</si>
  <si>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 Wushu Nan Dao “Sciabola del Sud forma 32 Movimenti” Codificata m + 35/50 anni -1giorno</t>
  </si>
  <si>
    <t>Categoria Wushu Nan Dao “Sciabola del Sud forma 32 Movimenti” Codificata f + 18/35 anni -1giorno</t>
  </si>
  <si>
    <t>Categoria 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</si>
  <si>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</si>
  <si>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</si>
  <si>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</si>
  <si>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</si>
  <si>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</si>
  <si>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</si>
  <si>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</si>
  <si>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</si>
  <si>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</si>
  <si>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 Wushu Gun Shu “Bastone forma 32 Movimenti” Codificata m + 35/50 anni -1giorno</t>
  </si>
  <si>
    <t>Categoria Wushu Gun Shu “Bastone forma 32 Movimenti” Codificata f + 18/35 anni -1giorno</t>
  </si>
  <si>
    <t>Categoria 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</si>
  <si>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</si>
  <si>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</si>
  <si>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</si>
  <si>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</si>
  <si>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</si>
  <si>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</si>
  <si>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</si>
  <si>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</si>
  <si>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</si>
  <si>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 Wushu Qiang Shu "Lancia forma 32 Movimenti” Codificata m + 35/50 anni -1giorno</t>
  </si>
  <si>
    <t>Categoria Wushu Qiang Shu "Lancia forma 32 Movimenti” Codificata f + 18/35 anni -1giorno</t>
  </si>
  <si>
    <t>Categoria 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</si>
  <si>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</si>
  <si>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</si>
  <si>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</si>
  <si>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</si>
  <si>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</si>
  <si>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</si>
  <si>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</si>
  <si>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</si>
  <si>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</si>
  <si>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 Wushu Nan Gun "Bastone del Sud forma 32 Movimenti” Codificata m + 35/50 anni -1giorno</t>
  </si>
  <si>
    <t>Categoria Wushu Nan Gun "Bastone del Sud forma 32 Movimenti” Codificata f + 18/35 anni -1giorno</t>
  </si>
  <si>
    <t>Categoria 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</si>
  <si>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</si>
  <si>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</si>
  <si>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</si>
  <si>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</si>
  <si>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</si>
  <si>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</si>
  <si>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</si>
  <si>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</si>
  <si>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 -1giorno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</si>
  <si>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</si>
  <si>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 -1giorno</t>
  </si>
  <si>
    <t>Categorie Over 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</si>
  <si>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</si>
  <si>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</si>
  <si>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</si>
  <si>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</si>
  <si>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</si>
  <si>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</si>
  <si>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</si>
  <si>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</si>
  <si>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</si>
  <si>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</si>
  <si>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</si>
  <si>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</si>
  <si>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</si>
  <si>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</si>
  <si>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</si>
  <si>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</si>
  <si>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</si>
  <si>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</si>
  <si>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</si>
  <si>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</si>
  <si>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 -1giorno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</si>
  <si>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</si>
  <si>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 -1giorno</t>
  </si>
  <si>
    <t>Categorie Over 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</si>
  <si>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</si>
  <si>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</si>
  <si>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</si>
  <si>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</si>
  <si>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</si>
  <si>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</si>
  <si>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</si>
  <si>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</si>
  <si>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</si>
  <si>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</si>
  <si>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</si>
  <si>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</si>
  <si>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</si>
  <si>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</si>
  <si>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</si>
  <si>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</si>
  <si>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</si>
  <si>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</si>
  <si>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</si>
  <si>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</si>
  <si>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 anni -1giorno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</si>
  <si>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</si>
  <si>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 -1giorno</t>
  </si>
  <si>
    <t>Categorie Over 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</si>
  <si>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</si>
  <si>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</si>
  <si>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</si>
  <si>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</si>
  <si>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</si>
  <si>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</si>
  <si>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</si>
  <si>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</si>
  <si>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 -1giorno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</si>
  <si>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</si>
  <si>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 -1giorno</t>
  </si>
  <si>
    <t>Categorie Over 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</si>
  <si>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</si>
  <si>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</si>
  <si>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</si>
  <si>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</si>
  <si>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</si>
  <si>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</si>
  <si>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</si>
  <si>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</si>
  <si>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 -1giorno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</si>
  <si>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</si>
  <si>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 -1giorno</t>
  </si>
  <si>
    <t>Categorie Over 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</si>
  <si>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</si>
  <si>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</si>
  <si>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</si>
  <si>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</si>
  <si>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</si>
  <si>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</si>
  <si>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</si>
  <si>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</si>
  <si>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 anni -1giorno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</si>
  <si>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</si>
  <si>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 -1giorno</t>
  </si>
  <si>
    <t>Categorie Over 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</si>
  <si>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</si>
  <si>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</si>
  <si>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</si>
  <si>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</si>
  <si>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</si>
  <si>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</si>
  <si>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</si>
  <si>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</si>
  <si>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</si>
  <si>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</si>
  <si>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</si>
  <si>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</si>
  <si>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</si>
  <si>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</si>
  <si>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</si>
  <si>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</si>
  <si>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</si>
  <si>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</si>
  <si>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</si>
  <si>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</si>
  <si>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</si>
  <si>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</si>
  <si>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</si>
  <si>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</si>
  <si>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</si>
  <si>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</si>
  <si>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</si>
  <si>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</si>
  <si>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</si>
  <si>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</si>
  <si>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</si>
  <si>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</si>
  <si>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</si>
  <si>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</si>
  <si>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</si>
  <si>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</si>
  <si>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</si>
  <si>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</si>
  <si>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</si>
  <si>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</si>
  <si>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</si>
  <si>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</si>
  <si>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</si>
  <si>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</si>
  <si>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</si>
  <si>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</si>
  <si>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</si>
  <si>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</si>
  <si>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</si>
  <si>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</si>
  <si>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</si>
  <si>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</si>
  <si>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</si>
  <si>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</si>
  <si>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</si>
  <si>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</si>
  <si>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</si>
  <si>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</si>
  <si>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</si>
  <si>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</si>
  <si>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</si>
  <si>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</si>
  <si>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</si>
  <si>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</si>
  <si>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</si>
  <si>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</si>
  <si>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</si>
  <si>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</si>
  <si>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</si>
  <si>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</si>
  <si>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</si>
  <si>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</si>
  <si>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</si>
  <si>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</si>
  <si>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</si>
  <si>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</si>
  <si>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</si>
  <si>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</si>
  <si>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</si>
  <si>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</si>
  <si>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 “Stili Imitativi Animali e Ubriaco” m/f –12 anni</t>
  </si>
  <si>
    <t>Categoria Bambini e Esordienti Wushu dimostrativo mani nude Xiang Xing Quan – Zui Quan  “Stili Imitativi Animali e Ubriaco” m/f –14 anni</t>
  </si>
  <si>
    <t>Categoria Bambini e Esordienti Wushu dimostrativo mani nude Xiang Xing Quan – Zui Quan  “Stili Imitativi Animali e Ubriaco” m/f –16 anni</t>
  </si>
  <si>
    <t>Categoria juniores seniores e over Wushu dimostrativo mani nude Xiang Xing Quan – Zui Quan  “Stili Imitativi Animali e Ubriaco” m/f +16/50 anni -1 giorno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</si>
  <si>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</si>
  <si>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</si>
  <si>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</si>
  <si>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 -1 giorno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</si>
  <si>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</si>
  <si>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</si>
  <si>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</si>
  <si>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</si>
  <si>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</si>
  <si>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</si>
  <si>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</si>
  <si>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</si>
  <si>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</si>
  <si>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</si>
  <si>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</si>
  <si>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</si>
  <si>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 xml:space="preserve">Bonifico Bancario intestato a:
</t>
  </si>
  <si>
    <t>IBAN Num:</t>
  </si>
  <si>
    <t>Combattimento Tradizionale Senza KO Bambini 1° Livello maschile 6-8 anni -1,35 cm..</t>
  </si>
  <si>
    <t>Combattimento Tradizionale Senza KO Bambini    1° Livello maschile 6-8 anni +1,35 cm..</t>
  </si>
  <si>
    <t>Combattimento Tradizionale Senza KO Esordienti 1° Livello maschile 8-10 anni -1,45 cm..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</si>
  <si>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</si>
  <si>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</si>
  <si>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</si>
  <si>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</si>
  <si>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</si>
  <si>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Speranze   1° Livello maschile 14-16 anni -1,75 cm.</t>
  </si>
  <si>
    <t>Combattimento Tradizionale Senza KO Speranze   1° Livello maschile 14-16 anni +1,75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</si>
  <si>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</si>
  <si>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</si>
  <si>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</si>
  <si>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</si>
  <si>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Speranze   1° Livello femminile 14-16 anni</t>
  </si>
  <si>
    <t>Combattimento Tradizionale Senza KO Juniores maschile 1° Livello –55 kg. 16/18 anni</t>
  </si>
  <si>
    <t>Combattimento Tradizionale Senza KO Juniores maschile 1° Livello 55-60 kg. 16/18 anni</t>
  </si>
  <si>
    <t>Combattimento Tradizionale Senza KO Juniores maschile 1° Livello 60-65 kg. 16/18 anni</t>
  </si>
  <si>
    <t>Combattimento Tradizionale Senza KO Juniores maschile 1° Livello 65-70 kg. 16/18 anni</t>
  </si>
  <si>
    <t>Combattimento Tradizionale Senza KO Juniores maschile 1° Livello 70-75 kg. 16/18 anni</t>
  </si>
  <si>
    <t>Combattimento Tradizionale Senza KO Juniores maschile 1° Livello 75-80 kg. 16/18 anni</t>
  </si>
  <si>
    <t>Combattimento Tradizionale Senza KO Juniores maschile 1° Livello 80-85 kg. 16/18 anni</t>
  </si>
  <si>
    <t>Combattimento Tradizionale Senza KO Juniores maschile 1° Livello 85-90 kg. 16/18 anni</t>
  </si>
  <si>
    <t>Combattimento Tradizionale Senza KO Juniores maschile 1° Livello    +90 kg. 16/18 anni</t>
  </si>
  <si>
    <t>Combattimento Tradizionale Senza KO Juniores femminile 1° Livello –50 kg. 16/18 anni</t>
  </si>
  <si>
    <t>Combattimento Tradizionale Senza KO Juniores femminile 1° Livello 50-55 kg. 16/18 anni</t>
  </si>
  <si>
    <t>Combattimento Tradizionale Senza KO Juniores femminile 1° Livello 55-60 kg. 16/18 anni</t>
  </si>
  <si>
    <t>Combattimento Tradizionale Senza KO Juniores femminile 1° Livello 60-65kg. 16/18 anni</t>
  </si>
  <si>
    <t>Combattimento Tradizionale Senza KO Juniores femminile 1° Livello 65-70 kg. 16/18 anni</t>
  </si>
  <si>
    <t>Combattimento Tradizionale Senza KO Juniores femminile 1° Livello 70-75 kg. 16/18 anni</t>
  </si>
  <si>
    <t>Combattimento Tradizionale Senza KO Juniores femminile 1° Livello    +75 kg. 16/18 anni</t>
  </si>
  <si>
    <t>Combattimento Tradizionale Senza KO Seniores maschile 1° Livello –55 kg. 18/35 anni</t>
  </si>
  <si>
    <t>Combattimento Tradizionale Senza KO Seniores maschile 1° Livello 55-60 kg 18/35 anni</t>
  </si>
  <si>
    <t>Combattimento Tradizionale Senza KO Seniores maschile 1° Livello 60-65 kg. 18/35 anni</t>
  </si>
  <si>
    <t>Combattimento Tradizionale Senza KO Seniores maschile 1° Livello 65-70 kg. 18/35 anni</t>
  </si>
  <si>
    <t>Combattimento Tradizionale Senza KO Seniores maschile 1° Livello 70-75 kg. 18/35 anni</t>
  </si>
  <si>
    <t>Combattimento Tradizionale Senza KO Seniores maschile 1° Livello 75-80 kg. 18/35 anni</t>
  </si>
  <si>
    <t>Combattimento Tradizionale Senza KO Seniores maschile 1° Livello 80-85 kg. 18/35 anni</t>
  </si>
  <si>
    <t>Combattimento Tradizionale Senza KO Seniores maschile 1° Livello 85-90 kg. 18/35 anni</t>
  </si>
  <si>
    <t>Combattimento Tradizionale Senza KO Seniores maschile 1° Livello     +90 kg. 18/35 anni</t>
  </si>
  <si>
    <t>Combattimento Tradizionale Senza KO Seniores femminile 1° Livello 50-55 kg. 18/35 anni</t>
  </si>
  <si>
    <t>Combattimento Tradizionale Senza KO Seniores femminile 1° Livello 55-60 kg. 18/35 anni</t>
  </si>
  <si>
    <t>Combattimento Tradizionale Senza KO Seniores femminile 1° Livello 60-65kg. 18/35 anni</t>
  </si>
  <si>
    <t>Combattimento Tradizionale Senza KO Seniores femminile 1° Livello 65-70 kg. 18/35 anni</t>
  </si>
  <si>
    <t>Combattimento Tradizionale Senza KO Seniores femminile 1° Livello 70-75 kg. 18/35 anni</t>
  </si>
  <si>
    <t>Combattimento Tradizionale Senza KO Seniores femminile 1° Livello    +75 kg. 18/35 anni</t>
  </si>
  <si>
    <t>Combattimento Tradizionale Senza KO Over maschile 1° Livello –55 kg. 35/50 anni</t>
  </si>
  <si>
    <t>Combattimento Tradizionale Senza KO Over maschile 1° Livello 55-60 kg 35/50 anni</t>
  </si>
  <si>
    <t>Combattimento Tradizionale Senza KO Over maschile 1° Livello 60-65 kg. 35/50 anni</t>
  </si>
  <si>
    <t>Combattimento Tradizionale Senza KO Over maschile 1° Livello 65-70 kg. 35/50 anni</t>
  </si>
  <si>
    <t>Combattimento Tradizionale Senza KO Over maschile 1° Livello 70-75 kg. 35/50 anni</t>
  </si>
  <si>
    <t>Combattimento Tradizionale Senza KO Over maschile 1° Livello 75-80 kg. 35/50 anni</t>
  </si>
  <si>
    <t>Combattimento Tradizionale Senza KO Over maschile 1° Livello 80-85 kg. 35/50 anni</t>
  </si>
  <si>
    <t>Combattimento Tradizionale Senza KO Over maschile 1° Livello 85-90 kg. 35/50 anni</t>
  </si>
  <si>
    <t>Combattimento Tradizionale Senza KO Over maschile 1° Livello     +90 kg. 35/50 anni</t>
  </si>
  <si>
    <t>Combattimento Tradizionale Senza KO Over femminile 1° Livello 50-55 kg. 35/50 anni</t>
  </si>
  <si>
    <t>Combattimento Tradizionale Senza KO Over femminile 1° Livello 55-60 kg. 35/50 anni</t>
  </si>
  <si>
    <t>Combattimento Tradizionale Senza KO Over femminile 1° Livello 60-65kg. 35/50 anni</t>
  </si>
  <si>
    <t>Combattimento Tradizionale Senza KO Over femminile 1° Livello 65-70 kg. 35/50 anni</t>
  </si>
  <si>
    <t>Combattimento Tradizionale Senza KO Over femminile 1° Livello 70-75 kg. 35/50 anni</t>
  </si>
  <si>
    <t>Combattimento Tradizionale Senza KO Over femminile 1° Livello    +75 kg. 35/50 anni</t>
  </si>
  <si>
    <t>Combattimento Tradizionale Senza KO Esordienti maschile 2° Livello + 24 mesi pratica 14-16 anni -1 giorno +175cm</t>
  </si>
  <si>
    <t xml:space="preserve">Combattimento Tradizionale Senza KO Esordienti femminile 2° Livello + 24 mesi pratica 14-16 anni -1 giorno </t>
  </si>
  <si>
    <t>Combattimento Tradizionale Senza KO Juniores maschile 2° Livello + 24 mesi pratica –55 kg. 16/18 anni</t>
  </si>
  <si>
    <t>Combattimento Tradizionale Senza KO Juniores maschile 2° Livello + 24 mesi pratica 55-60 kg. 16/18 anni</t>
  </si>
  <si>
    <t>Combattimento Tradizionale Senza KO Juniores maschile 2° Livello + 24 mesi pratica 60-65 kg. 16/18 anni</t>
  </si>
  <si>
    <t>Combattimento Tradizionale Senza KO Juniores maschile 2° Livello + 24 mesi pratica 65-70 kg. 16/18 anni</t>
  </si>
  <si>
    <t>Combattimento Tradizionale Senza KO Juniores maschile 2° Livello + 24 mesi pratica 70-75 kg. 16/18 anni</t>
  </si>
  <si>
    <t>Combattimento Tradizionale Senza KO Juniores maschile 2° Livello + 24 mesi pratica 75-80 kg. 16/18 anni</t>
  </si>
  <si>
    <t>Combattimento Tradizionale Senza KO Juniores maschile 2° Livello + 24 mesi pratica 80-85 kg. 16/18 anni</t>
  </si>
  <si>
    <t>Combattimento Tradizionale Senza KO Juniores maschile 2° Livello + 24 mesi pratica 85-90 kg. 16/18 anni</t>
  </si>
  <si>
    <t>Combattimento Tradizionale Senza KO Juniores maschile 2° Livello + 24 mesi pratica    +90 kg. 16/18 anni</t>
  </si>
  <si>
    <t>Combattimento Tradizionale Senza KO Juniores femminile 2° Livello + 24 mesi pratica –50 kg. 16/18 anni</t>
  </si>
  <si>
    <t>Combattimento Tradizionale Senza KO Juniores femminile 2° Livello + 24 mesi pratica 50-55 kg. 16/18 anni</t>
  </si>
  <si>
    <t>Combattimento Tradizionale Senza KO Juniores femminile 2° Livello + 24 mesi pratica 55-60 kg. 16/18 anni</t>
  </si>
  <si>
    <t>Combattimento Tradizionale Senza KO Juniores femminile 2° Livello + 24 mesi pratica 60-65kg. 16/18 anni</t>
  </si>
  <si>
    <t>Combattimento Tradizionale Senza KO Juniores femminile 2° Livello + 24 mesi pratica 65-70 kg. 16/18 anni</t>
  </si>
  <si>
    <t>Combattimento Tradizionale Senza KO Juniores femminile 2° Livello + 24 mesi pratica 70-75 kg. 16/18 anni</t>
  </si>
  <si>
    <t>Combattimento Tradizionale Senza KO Juniores femminile 2° Livello + 24 mesi pratica    +75 kg. 16/18 anni</t>
  </si>
  <si>
    <t>Combattimento Tradizionale Senza KO Seniores maschile 2° Livello + 24 mesi pratica –55 kg. 18/35 anni</t>
  </si>
  <si>
    <t>Combattimento Tradizionale Senza KO Seniores maschile 2° Livello + 24 mesi pratica 55-60 kg 18/35 anni</t>
  </si>
  <si>
    <t>Combattimento Tradizionale Senza KO Seniores maschile 2° Livello + 24 mesi pratica 60-65 kg. 18/35 anni</t>
  </si>
  <si>
    <t>Combattimento Tradizionale Senza KO Seniores maschile 2° Livello + 24 mesi pratica 65-70 kg. 18/35 anni</t>
  </si>
  <si>
    <t>Combattimento Tradizionale Senza KO Seniores maschile 2° Livello + 24 mesi pratica 70-75 kg. 18/35 anni</t>
  </si>
  <si>
    <t>Combattimento Tradizionale Senza KO Seniores maschile 2° Livello + 24 mesi pratica 75-80 kg. 18/35 anni</t>
  </si>
  <si>
    <t>Combattimento Tradizionale Senza KO Seniores maschile 2° Livello + 24 mesi pratica 80-85 kg. 18/35 anni</t>
  </si>
  <si>
    <t>Combattimento Tradizionale Senza KO Seniores maschile 2° Livello + 24 mesi pratica 85-90 kg. 18/35 anni</t>
  </si>
  <si>
    <t>Combattimento Tradizionale Senza KO Seniores maschile 2° Livello + 24 mesi pratica    +90 kg. 18/35 anni</t>
  </si>
  <si>
    <t>Combattimento Tradizionale Senza KO Seniores femminile 2° Livello + 24 mesi pratica –50 kg. 18/35 anni</t>
  </si>
  <si>
    <t>Combattimento Tradizionale Senza KO Seniores femminile 2° Livello + 24 mesi pratica 50-55 kg. 18/35 anni</t>
  </si>
  <si>
    <t>Combattimento Tradizionale Senza KO Seniores femminile 2° Livello + 24 mesi pratica 55-60 kg. 18/35 anni</t>
  </si>
  <si>
    <t>Combattimento Tradizionale Senza KO Seniores femminile 2° Livello + 24 mesi pratica 60-65 kg. 18/35 anni</t>
  </si>
  <si>
    <t>Combattimento Tradizionale Senza KO Seniores femminile 2° Livello + 24 mesi pratica 65-70 kg. 18/35 anni</t>
  </si>
  <si>
    <t>Combattimento Tradizionale Senza KO Seniores femminile 2° Livello + 24 mesi pratica 70-75 kg. 18/35 anni</t>
  </si>
  <si>
    <t>Combattimento Tradizionale Senza KO Seniores femminile 2° Livello + 24 mesi pratica    +75 kg. 18/35 anni</t>
  </si>
  <si>
    <t xml:space="preserve"> Combattimento Tradizionale Senza KO Over maschile 2° Livello + 24 mesi pratica –55 kg. 35/50 anni</t>
  </si>
  <si>
    <t xml:space="preserve"> Combattimento Tradizionale Senza KO Over maschile 2° Livello + 24 mesi pratica 55-60 kg 35/50 anni</t>
  </si>
  <si>
    <t xml:space="preserve"> Combattimento Tradizionale Senza KO Over maschile 2° Livello + 24 mesi pratica 60-65 kg. 35/50 anni</t>
  </si>
  <si>
    <t xml:space="preserve"> Combattimento Tradizionale Senza KO Over maschile 2° Livello + 24 mesi pratica 65-70 kg. 35/50 anni</t>
  </si>
  <si>
    <t xml:space="preserve"> Combattimento Tradizionale Senza KO Over maschile 2° Livello + 24 mesi pratica 70-75 kg. 35/50 anni</t>
  </si>
  <si>
    <t xml:space="preserve"> Combattimento Tradizionale Senza KO Over maschile 2° Livello + 24 mesi pratica 75-80 kg. 35/50 anni</t>
  </si>
  <si>
    <t xml:space="preserve"> Combattimento Tradizionale Senza KO Over maschile 2° Livello + 24 mesi pratica 80-85 kg. 35/50 anni</t>
  </si>
  <si>
    <t xml:space="preserve"> Combattimento Tradizionale Senza KO Over maschile 2° Livello + 24 mesi pratica 85-90 kg. 35/50 anni</t>
  </si>
  <si>
    <t xml:space="preserve"> Combattimento Tradizionale Senza KO Over maschile 2° Livello + 24 mesi pratica    +90 kg. 35/50 anni</t>
  </si>
  <si>
    <t>Combattimento Tradizionale Senza KO Over  femminile 2° Livello + 24 mesi pratica –50 kg. 35/50 anni</t>
  </si>
  <si>
    <t xml:space="preserve"> Combattimento Tradizionale Senza KO Over femminile 2° Livello + 24 mesi pratica 50-55 kg. 35/50 anni</t>
  </si>
  <si>
    <t xml:space="preserve"> Combattimento Tradizionale Senza KO Over femminile 2° Livello + 24 mesi pratica 55-60 kg. 35/50 anni</t>
  </si>
  <si>
    <t xml:space="preserve"> Combattimento Tradizionale Senza KO Over femminile 2° Livello + 24 mesi pratica 60-65 kg. 35/50 anni</t>
  </si>
  <si>
    <t xml:space="preserve"> Combattimento Tradizionale Senza KO Over femminile 2° Livello + 24 mesi pratica 65-70 kg. 35/50 anni</t>
  </si>
  <si>
    <t xml:space="preserve"> Combattimento Tradizionale Senza KO Over femminile 2° Livello + 24 mesi pratica 70-75 kg. 35/50 anni</t>
  </si>
  <si>
    <t xml:space="preserve"> Combattimento Tradizionale Senza KO Over femminile 2° Livello + 24 mesi pratica    +75 kg. 35/50 anni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</si>
  <si>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</si>
  <si>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</si>
  <si>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</si>
  <si>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</si>
  <si>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</si>
  <si>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</si>
  <si>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 xml:space="preserve"> 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</si>
  <si>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</si>
  <si>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</si>
  <si>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</si>
  <si>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</si>
  <si>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</si>
  <si>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Di Dang Quan “Cadute” Categoria Unica Bambini e Esordienti mani nude  m/f –12 anni</t>
  </si>
  <si>
    <t>Di Dang Quan “Cadute” Categoria Unica Bambini e Esordienti mani nude m/f 14/16 anni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</si>
  <si>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</si>
  <si>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</si>
  <si>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</si>
  <si>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</si>
  <si>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</si>
  <si>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</si>
  <si>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</si>
  <si>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</si>
  <si>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</si>
  <si>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</si>
  <si>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</si>
  <si>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</si>
  <si>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</si>
  <si>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</si>
  <si>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</si>
  <si>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</si>
  <si>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t>Categoria Bambini mani nude m/f 6-8 anni -1 giorno stili Tradizionali Wei Jia</t>
  </si>
  <si>
    <t>Categoria Esordienti mani nude m/f 8-10 anni -1 giorno stili Tradizionali Wei Jia</t>
  </si>
  <si>
    <t>Categoria Esordienti mani nude m/f 10-12 anni -1 giorno primo livello -24 mesi pratica  stili Tradizionali Wei Jia</t>
  </si>
  <si>
    <t>Categoria Esordienti mani nude m/f 12-14 anni -1 giorno primo livello -24 mesi pratica stili Tradizionali Wei Jia</t>
  </si>
  <si>
    <t>Categoria Speranze mani nude maschile 14-16 anni -1 giorno primo livello -24 mesi pratica stili Tradizionali Wei Jia</t>
  </si>
  <si>
    <t>Categoria Speranze mani nude femminile 14-16 anni -1 giorno primo livello -24 mesi pratica stili Tradizionali Wei Jia</t>
  </si>
  <si>
    <t>Categoria Esordienti mani nude m/f 10-12 anni -1 giorno secondo livello +24 mesi pratica  stili Tradizionali Wei Jia</t>
  </si>
  <si>
    <t>Categoria Esordienti mani nude m/f 12-14 anni -1 giorno secondo livello +24 mesi pratica  stili Tradizionali Wei Jia</t>
  </si>
  <si>
    <t>Categoria Speranze mani nude maschile 14-16 anni -1 giorno secondo livello +24 mesi pratica  stili Tradizionali Wei Jia</t>
  </si>
  <si>
    <t>Categoria Speranze mani nude femminile 14-16 anni -1 giorno secondo livello +24 mesi pratica  stili Tradizionali Wei Jia</t>
  </si>
  <si>
    <t>Categoria Juniores mani nude 1° livello maschile 16/18 anni -1 giorno stili Tradizionali Wei Jia</t>
  </si>
  <si>
    <t>Categoria Juniores mani nude 1° livello femminile 16/18 anni -1 giorno stili Tradizionali Wei Jia</t>
  </si>
  <si>
    <t>Categoria Juniores mani nude 2° livello maschile 16/18 anni -1 giorno stili Tradizionali Wei Jia</t>
  </si>
  <si>
    <t>Categoria Juniores mani nude 2° livello femminile 16/18 anni -1 giorno stili Tradizionali Wei Jia</t>
  </si>
  <si>
    <t>Categoria Juniores mani nude 3° livello maschile 16/18 anni -1 giorno stili Tradizionali Wei Jia</t>
  </si>
  <si>
    <t>Categoria Juniores mani nude 3° livello femminile 16/18 anni -1 giorno stili Tradizionali Wei Jia</t>
  </si>
  <si>
    <t>Categoria Juniores mani nude 1° livello maschile 18/35 anni -1 giorno stili Tradizionali Wei Jia</t>
  </si>
  <si>
    <t>Categoria Seniores mani nude 1° livello femminile 18/35 anni -1 giorno stili Tradizionali Wei Jia</t>
  </si>
  <si>
    <t>Categoria Seniores mani nude 2° livello maschile 18/35 anni -1 giorno stili Tradizionali Wei Jia</t>
  </si>
  <si>
    <t>Categoria Seniores mani nude 2° livello femminile 18/35 anni -1 giorno stili Tradizionali Wei Jia</t>
  </si>
  <si>
    <t>Categoria Seniores mani nude 3° livello maschile 18/35 anni -1 giorno stili Tradizionali Wei Jia</t>
  </si>
  <si>
    <t>Categoria Seniores mani nude 3° livello femminile 18/35 anni -1 giorno stili Tradizionali Wei Jia</t>
  </si>
  <si>
    <t>Categoria Over mani nude maschile   35/50 anni -1 giorno stili Tradizionali Wei Jia</t>
  </si>
  <si>
    <t>Categoria Over mani nude femminile 35/50 anni -1 giorno stili Tradizionali Wei Jia</t>
  </si>
  <si>
    <t xml:space="preserve">Tai Ji Quan Taolu di stile Wudan P’ai Mani Nude Categoria  maschile dai 4 ai 5 minuti da -35 anni </t>
  </si>
  <si>
    <t>Tai Ji Quan Taolu di stile Wudan P’ai Mani Nude Categoria  maschile dai 4 ai 5 minuti da 35 a 55 anni</t>
  </si>
  <si>
    <t>Tai Ji Quan Taolu di stile Wudan P’ai Mani Nude Categoria  maschile dai 4 ai 5 minuti da + 55 anni</t>
  </si>
  <si>
    <t>Tai Ji Quan Taolu di stile Wudan P’ai Mani Nude Categoria  femminile dai 4 ai 5 minuti da  -35 anni</t>
  </si>
  <si>
    <t>Tai Ji Quan Taolu di stile Wudan P’ai Mani Nude Categoria  femminile dai 4 ai 5 minuti da 35 a 55 anni</t>
  </si>
  <si>
    <t>Tai Ji Quan Taolu di stile Wudan P’ai Mani Nude Categoria  femminile dai 4 ai 5 minuti da + 55 anni</t>
  </si>
  <si>
    <r>
      <t xml:space="preserve">Categoria Wushu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Nan Quan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16 Mov. 2 Linee Codificata m 14-16 anni -1 Giorno</t>
    </r>
  </si>
  <si>
    <t>Di Dang Quan “Cadute” Categoria Unica Bambini e Esordienti mani nude  m/f 12/14 anni</t>
  </si>
  <si>
    <t>Di Dang Quan “Cadute” Categoria Unica juniores seniores e over mani nude  m/f +16/50 anni -1 giorno</t>
  </si>
  <si>
    <t>Le categorie  Stili Tradizionali con meno di quattro atleti  saranno unificate in un'unica categoria come da regolamento PWKA 2015-16</t>
  </si>
  <si>
    <t xml:space="preserve">CATEGORIE COMBATTIMENTO TRADIZIONALE </t>
  </si>
  <si>
    <t xml:space="preserve">CATEGORIE TUISHOU </t>
  </si>
  <si>
    <t>CATEGORIE TAIJIQUAN E WUDANG P’AI</t>
  </si>
  <si>
    <t xml:space="preserve">CATEGORIE BA GUA ZHANG </t>
  </si>
  <si>
    <t>CATEGORIE XING YI QUAN</t>
  </si>
  <si>
    <t xml:space="preserve">CATEGORIE TAOLU MODERNO </t>
  </si>
  <si>
    <t xml:space="preserve">ATTENZIONE: E’ AMMESSA SOLO LA VERSIONE CODIFICATA SENZA RUOTA </t>
  </si>
  <si>
    <t>CATEGORIE XIANG XING QUAN “taolu imitativi moderno”</t>
  </si>
  <si>
    <t xml:space="preserve">CATEGORIE tonbiquan – fanziquan – piguaquan moderno </t>
  </si>
  <si>
    <t>CATEGORIE ARMI DIMOSTRATIVE</t>
  </si>
  <si>
    <t xml:space="preserve">CATEGORIE JI TI QUAN “Forme di Gruppo”  </t>
  </si>
  <si>
    <t xml:space="preserve">CATEGORIE DUILIAN MODERNO </t>
  </si>
  <si>
    <t xml:space="preserve">CATEGORIE UNICA DI TANG QUAN “CADUTE” </t>
  </si>
  <si>
    <t xml:space="preserve">CATEGORIE TAOLU TRADIZIONALE </t>
  </si>
  <si>
    <t>CATEGORIE TRADIZIONALE WAI JIA “ALTRI STILI”</t>
  </si>
  <si>
    <t xml:space="preserve">CATEGORIE TAOLU ARMI TRADIZIONALI </t>
  </si>
  <si>
    <t>CAT. TAOLU TRADIZIONALE IMITATIVE, DIMOSTRADTIVE, CADUTE DUILIAN, AR</t>
  </si>
  <si>
    <t>10,00 € per ogni categoria di Combattimento oltre la 1^ Cat. Max 2 Cat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</si>
  <si>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</si>
  <si>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</si>
  <si>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</si>
  <si>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</si>
  <si>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</si>
  <si>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</si>
  <si>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</si>
  <si>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</si>
  <si>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</si>
  <si>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</si>
  <si>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</si>
  <si>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</si>
  <si>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</si>
  <si>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</si>
  <si>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</si>
  <si>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</si>
  <si>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</si>
  <si>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</si>
  <si>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</si>
  <si>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</si>
  <si>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</si>
  <si>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</si>
  <si>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</si>
  <si>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</si>
  <si>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</si>
  <si>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</si>
  <si>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</si>
  <si>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</si>
  <si>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</si>
  <si>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</si>
  <si>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</si>
  <si>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</si>
  <si>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</si>
  <si>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</si>
  <si>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</si>
  <si>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</si>
  <si>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</si>
  <si>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</si>
  <si>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</si>
  <si>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 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</si>
  <si>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</si>
  <si>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</si>
  <si>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</si>
  <si>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</si>
  <si>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</si>
  <si>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</si>
  <si>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</si>
  <si>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</si>
  <si>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</si>
  <si>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  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</si>
  <si>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</si>
  <si>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</si>
  <si>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</si>
  <si>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</si>
  <si>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</si>
  <si>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</si>
  <si>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   +75 kg. 18/35 anni -1 giorno</t>
  </si>
  <si>
    <t xml:space="preserve">Combattimento Light Sanda-Sanshou Da Senza KO Over  maschile -52 kg. 35/50 anni 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</si>
  <si>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</si>
  <si>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</si>
  <si>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</si>
  <si>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</si>
  <si>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</si>
  <si>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</si>
  <si>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</si>
  <si>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</si>
  <si>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   +90 kg. 35/50 anni</t>
  </si>
  <si>
    <t>Combattimento Light Sanda-Sanshou Da Senza KO Over femminile   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</si>
  <si>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</si>
  <si>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</si>
  <si>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</si>
  <si>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</si>
  <si>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</si>
  <si>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   +75 kg. 35/50 anni</t>
  </si>
  <si>
    <t>Combattimento Sanda-Sanshou Dilettanti Classe C 2° Livello Con KO Seniores Maschile –52 kg. 18/35 anni -8 match vinti</t>
  </si>
  <si>
    <t>Combattimento Sanda-Sanshou Dilettanti Classe C 2° Livello Con KO Seniores Maschile 52/56 kg. 18/35 anni -8 match vinti</t>
  </si>
  <si>
    <t>Combattimento Sanda-Sanshou Dilettanti Classe C 2° Livello Con KO Seniores Maschile 56/60 kg. 18/35 anni -8 match vinti</t>
  </si>
  <si>
    <t>Combattimento Sanda-Sanshou Dilettanti Classe C 2° Livello Con KO Seniores Maschile 60/65 kg. 18/35 anni -8 match vinti</t>
  </si>
  <si>
    <t>Combattimento Sanda-Sanshou Dilettanti Classe C 2° Livello Con KO Seniores Maschile 65/70 kg. 18/35 anni -8 match vinti</t>
  </si>
  <si>
    <t>Combattimento Sanda-Sanshou Dilettanti Classe C 2° Livello Con KO Seniores Maschile 70/75 kg. 18/35 anni -8 match vinti</t>
  </si>
  <si>
    <t>Combattimento Sanda-Sanshou Dilettanti Classe C 2° Livello Con KO Seniores Maschile 75/80 kg. 18/35 anni -8 match vinti</t>
  </si>
  <si>
    <t>Combattimento Sanda-Sanshou Dilettanti Classe C 2° Livello Con KO Seniores Maschile 80/85 kg. 18/35 anni -8 match vinti</t>
  </si>
  <si>
    <t>Combattimento Sanda-Sanshou Dilettanti Classe C 2° Livello Con KO Seniores Maschile 85/90 kg. 18/35 anni -8 match vinti</t>
  </si>
  <si>
    <t>Combattimento Sanda-Sanshou Dilettanti Classe C 2° Livello Con KO Seniores Maschile    +90 kg. 18/35 anni -8 match vinti</t>
  </si>
  <si>
    <t xml:space="preserve">Combattimento Sanda-Sanshou Dilettanti Classe C 2° Livello Con KO Seniores Femminile –48 kg. 18/35 anni -8 match vinti </t>
  </si>
  <si>
    <t>Combattimento Sanda-Sanshou Dilettanti Classe C 2° Livello Con KO Seniores Femminile 48/52 kg. 18/35 anni -8 match vinti</t>
  </si>
  <si>
    <t>Combattimento Sanda-Sanshou Dilettanti Classe C 2° Livello Con KO Seniores Femminile 52/56 kg. 18/35 anni -8 match vinti</t>
  </si>
  <si>
    <t>Combattimento Sanda-Sanshou Dilettanti Classe C 2° Livello Con KO Seniores Femminile 56/60 kg. 18/35 anni -8 match vinti</t>
  </si>
  <si>
    <t>Combattimento Sanda-Sanshou Dilettanti Classe C 2° Livello Con KO Seniores Femminile 60/65 kg. 18/35 anni -8 match vinti</t>
  </si>
  <si>
    <t>Combattimento Sanda-Sanshou Dilettanti Classe C 2° Livello Con KO Seniores Femminile 65/70 kg. 18/35 anni -8 match vinti</t>
  </si>
  <si>
    <t>Combattimento Sanda-Sanshou Dilettanti Classe C 2° Livello Con KO Seniores Femminile 70/75 kg. 18/35 anni -8 match vinti</t>
  </si>
  <si>
    <t>Combattimento Sanda-Sanshou Dilettanti Classe C 2° Livello Con KO Seniores Femminile 75/80 kg. 18/35 anni -8 match vinti</t>
  </si>
  <si>
    <t>Combattimento Sanda-Sanshou Dilettanti Classe C 2° Livello Con KO Seniores Femminile 80/85 kg. 18/35 anni -8 match vinti</t>
  </si>
  <si>
    <t>Combattimento Sanda-Sanshou Dilettanti Classe C 2° Livello Con KO Seniores Femminile    +85 kg. 18/35 anni -8 match vinti</t>
  </si>
  <si>
    <t>Combattimento Sanda-Sanshou Dilettanti Classe C 1° Livello Con KO Seniores Maschile –52 kg. 18/35 anni +8 match vinti</t>
  </si>
  <si>
    <t>Combattimento Sanda-Sanshou Dilettanti Classe C 1° Livello Con KO Seniores Maschile 52/56 kg. 18/35 anni +8 match vinti</t>
  </si>
  <si>
    <t>Combattimento Sanda-Sanshou Dilettanti Classe C 1° Livello Con KO Seniores Maschile 56/60 kg. 18/35 anni +8 match vinti</t>
  </si>
  <si>
    <t>Combattimento Sanda-Sanshou Dilettanti Classe C 1° Livello Con KO Seniores Maschile 60/65 kg. 18/35 anni +8 match vinti</t>
  </si>
  <si>
    <t>Combattimento Sanda-Sanshou Dilettanti Classe C 1° Livello Con KO Seniores Maschile 65/70 kg. 18/35 anni +8 match vinti</t>
  </si>
  <si>
    <t>Combattimento Sanda-Sanshou Dilettanti Classe C 1° Livello Con KO Seniores Maschile 70/75 kg. 18/35 anni +8 match vinti</t>
  </si>
  <si>
    <t>Combattimento Sanda-Sanshou Dilettanti Classe C 1° Livello Con KO Seniores Maschile 75/80 kg. 18/35 anni +8 match vinti</t>
  </si>
  <si>
    <t>Combattimento Sanda-Sanshou Dilettanti Classe C 1° Livello Con KO Seniores Maschile 80/85 kg. 18/35 anni +8 match vinti</t>
  </si>
  <si>
    <t>Combattimento Sanda-Sanshou Dilettanti Classe C 1° Livello Con KO Seniores Maschile 85/90 kg. 18/35 anni +8 match vinti</t>
  </si>
  <si>
    <t>Combattimento Sanda-Sanshou Dilettanti Classe C 1° Livello Con KO Seniores Maschile    +90 kg. 18/35 anni +8 match vinti</t>
  </si>
  <si>
    <t>Combattimento Sanda-Sanshou Dilettanti Classe C 1° Livello Con KO Seniores Femminile –48 kg. 18/35 anni +8 match vinti</t>
  </si>
  <si>
    <t>Combattimento Sanda-Sanshou Dilettanti Classe C 1° Livello Con KO Seniores Femminile 48/52 kg. 18/35 anni +8 match vinti</t>
  </si>
  <si>
    <t>Combattimento Sanda-Sanshou Dilettanti Classe C 1° Livello Con KO Seniores Femminile 52/56 kg. 18/35 anni +8 match vinti</t>
  </si>
  <si>
    <t>Combattimento Sanda-Sanshou Dilettanti Classe C 1° Livello Con KO Seniores Femminile 56/60 kg. 18/35 anni +8 match vinti</t>
  </si>
  <si>
    <t>Combattimento Sanda-Sanshou Dilettanti Classe C 1° Livello Con KO Seniores Femminile 60/65 kg. 18/35 anni +8 match vinti</t>
  </si>
  <si>
    <t>Combattimento Sanda-Sanshou Dilettanti Classe C 1° Livello Con KO Seniores Femminile 65/70 kg. 18/35 anni +8 match vinti</t>
  </si>
  <si>
    <t>Combattimento Sanda-Sanshou Dilettanti Classe C 1° Livello Con KO Seniores Femminile 70/75 kg. 18/35 anni +8 match vinti</t>
  </si>
  <si>
    <t>Combattimento Sanda-Sanshou Dilettanti Classe C 1° Livello Con KO Seniores Femminile 75/80 kg. 18/35 anni +8 match vinti</t>
  </si>
  <si>
    <t>Combattimento Sanda-Sanshou Dilettanti Classe C 1° Livello Con KO Seniores Femminile 80/85 kg. 18/35 anni +8 match vinti</t>
  </si>
  <si>
    <t xml:space="preserve">Combattimento Sanda-Sanshou Dilettanti Classe C 1° Livello Con KO Seniores Femminile    +85 kg. 18/35 anni +8 match vinti </t>
  </si>
  <si>
    <t>Combattimento Tradizionale Senza KO Esordienti maschile 2° Livello + 24 mesi pratica 12-14 anni -1 giorno +165cm</t>
  </si>
  <si>
    <t xml:space="preserve">Combattimento Tradizionale Senza KO Esordienti femminile 2° Livello + 24 mesi pratica 12-14 anni -1 giorno </t>
  </si>
  <si>
    <t>Categoria bambini Wushu Chang Quan “1° forma 16° Movimenti” 2 Linee Codificata m 6-8 anni -12 mesi di pratica</t>
  </si>
  <si>
    <t>Categoria Wushu Chang Quan “1° forma 16° Movimenti” 2 Linee Codificata m 8/10 anni -1 Giorno -12 mesi di pratica</t>
  </si>
  <si>
    <t>Categoria i Wushu Chang Quan “1° forma 16° Movimenti” 2 Linee Codificata m 10/12 anni -1 Giorno -12 mesi di pratica</t>
  </si>
  <si>
    <t>Categoria bambini Wushu Chang Quan “1° forma 16° Movimenti” 2 Linee Codificata m 6-8 anni +12 mesi di pratica</t>
  </si>
  <si>
    <t>Categoria Wushu Chang Quan “1° forma 16° Movimenti” 2 Linee Codificata m 8/10 anni -1 Giorno +12 mesi di pratica</t>
  </si>
  <si>
    <t>Categoria i Wushu Chang Quan “1° forma 16° Movimenti” 2 Linee Codificata m 10/12 anni -1 Giorno +12 mesi di pratica</t>
  </si>
  <si>
    <t>Categoria bambini Wushu Chang Quan “1° forma 16° Movimenti” 2 Linee Codificata f 6-8 anni -12 mesi di pratica</t>
  </si>
  <si>
    <t>Categoria Wushu Chang Quan “1° forma 16° Movimenti” 2 Linee Codificata f 8/10 anni -1 Giorno -12 mesi di pratica</t>
  </si>
  <si>
    <t>Categoria i Wushu Chang Quan “1° forma 16° Movimenti” 2 Linee Codificata f 10/12 anni -1 Giorno -12 mesi di pratica</t>
  </si>
  <si>
    <t>Categoria bambini Wushu Chang Quan “1° forma 16° Movimenti” 2 Linee Codificata f 6-8 anni +12 mesi di pratica</t>
  </si>
  <si>
    <t>Categoria Wushu Chang Quan “1° forma 16° Movimenti” 2 Linee Codificata f 8/10 anni -1 Giorno +12 mesi di pratica</t>
  </si>
  <si>
    <t>Categoria i Wushu Chang Quan “1° forma 16° Movimenti” 2 Linee Codificata f 10/12 anni -1 Giorno +12 mesi di pratica</t>
  </si>
  <si>
    <t>Nato a                                                :</t>
  </si>
  <si>
    <t xml:space="preserve">il: </t>
  </si>
  <si>
    <t>Doc. Num:</t>
  </si>
  <si>
    <t>CATEGORIE SANDA / LIGHT SANDA - SANSHOU</t>
  </si>
  <si>
    <t>CATEGORIE SANDA - SANSHOU</t>
  </si>
  <si>
    <t>Combattimento Tradizionale Senza KO Esordienti maschile 2° Livello + 24 mesi pratica 12-14 anni -1 giorno -165cm</t>
  </si>
  <si>
    <t>Combattimento Tradizionale Senza KO Esordienti maschile 2° Livello + 24 mesi pratica 14-16 anni -1 giorno -175cm</t>
  </si>
  <si>
    <t>Categoria Over Nan Gun “bastone del sud forma 16° Movimenti” 2 Linee Codificate f + 35/50 anni -1giorno</t>
  </si>
  <si>
    <t>Categoria unica Special Baby Taolu -6 anni</t>
  </si>
  <si>
    <t xml:space="preserve">CATEGORIE UNICA SPECIAL TAOLU BABY – 6 ANNI  </t>
  </si>
  <si>
    <t>Presidente/atleta della Società\ASD:</t>
  </si>
  <si>
    <t>Legale rappresentante Società\ASD:</t>
  </si>
  <si>
    <t>TIMBRO</t>
  </si>
  <si>
    <t>FIRMA :</t>
  </si>
  <si>
    <t>10,00 € per ogni specialità di Taolu oltre la 3^ e fino ad un massimo di 5.</t>
  </si>
  <si>
    <t>ISCRITTI: MSP</t>
  </si>
  <si>
    <t xml:space="preserve"> Cat. 6</t>
  </si>
  <si>
    <t xml:space="preserve"> Cat. 7</t>
  </si>
  <si>
    <t>Max categorie totali 7</t>
  </si>
  <si>
    <t>20,00 € fino a 3 specialità.</t>
  </si>
  <si>
    <t>Sono regolarmente tesserati per l’anno 2018/2019 a              :</t>
  </si>
  <si>
    <t>Categoria Juniores armi corte2° livello maschile 16-18 anni -1 giorno</t>
  </si>
  <si>
    <t>Categoria Juniores armi corte 2° livello femminile 16-18 anni -1 giorno</t>
  </si>
  <si>
    <t>Categoria Juniores armi corte 3° livello maschile 16-18 anni -1 giorno</t>
  </si>
  <si>
    <t>Categoria Juniores armi corte 3° livello femminile 16-18 anni -1 giorno</t>
  </si>
  <si>
    <t>Categoria Juniores armi lunghe 2° livello maschile 16-18 anni -1 giorno</t>
  </si>
  <si>
    <t>Categoria Juniores armi lunghe 2° livello femminile 16-18 anni -1 giorno</t>
  </si>
  <si>
    <t>Categoria Juniores armi lunghe 3° livello maschile 16-18 anni -1 giorno</t>
  </si>
  <si>
    <t>Categoria Juniores armi lunghe 3° livello femminile 16-18 anni -1 giorno</t>
  </si>
  <si>
    <t>Categoria bambini Wushu Nan Quan “1° forma 16° Movimenti” 2 Linee Codificata m 6-8 anni -12 mesi di pratica</t>
  </si>
  <si>
    <t>Categoria Wushu Nan Quan “1° forma 16° Movimenti” 2 Linee Codificata m 8/10 anni -1 Giorno -12 mesi di pratica</t>
  </si>
  <si>
    <t>Categoria i Wushu Nan Quan “1° forma 16° Movimenti” 2 Linee Codificata m 10/12 anni -1 Giorno -12 mesi di pratica</t>
  </si>
  <si>
    <t>Categoria bambini Wushu Nan Quan “1° forma 16° Movimenti” 2 Linee Codificata m 6-8 anni +12 mesi di pratica</t>
  </si>
  <si>
    <t>Categoria Wushu Nan Quan “1° forma 16° Movimenti” 2 Linee Codificata m 8/10 anni -1 Giorno +12 mesi di pratica</t>
  </si>
  <si>
    <t>Categoria i Wushu Nan Quan “1° forma 16° Movimenti” 2 Linee Codificata m 10/12 anni -1 Giorno +12 mesi di pratica</t>
  </si>
  <si>
    <t>Categoria bambini Wushu Nan Quan “1° forma 16° Movimenti” 2 Linee Codificata f 6-8 anni -12 mesi di pratica</t>
  </si>
  <si>
    <t>Categoria Wushu Nan Quan “1° forma 16° Movimenti” 2 Linee Codificata f 8/10 anni -1 Giorno -12 mesi di pratica</t>
  </si>
  <si>
    <t>Categoria i Wushu Nan Quan “1° forma 16° Movimenti” 2 Linee Codificata f 10/12 anni -1 Giorno -12 mesi di pratica</t>
  </si>
  <si>
    <t>Categoria bambini Wushu Nan Quan “1° forma 16° Movimenti” 2 Linee Codificata f 6-8 anni +12 mesi di pratica</t>
  </si>
  <si>
    <t>Categoria Wushu Nan Quan “1° forma 16° Movimenti” 2 Linee Codificata f 8/10 anni -1 Giorno +12 mesi di pratica</t>
  </si>
  <si>
    <t>Categoria i Wushu Nan Quan “1° forma 16° Movimenti” 2 Linee Codificata f 10/12 anni -1 Giorno +12 mesi di pratica</t>
  </si>
  <si>
    <t>Si accetta incondizionatamente il regolamento di gara in vigore PWKA-MSP 2018/19 Con tale iscrizione alla gara, si declina ogni responsabilità per infortuni e rivalse nei confronti dell’organizzazione dell’evento.</t>
  </si>
  <si>
    <t>Combattimento Sanda-Sanshou Dilettanti Classe C 2° Livello Con KO Seniores Maschile –52 kg. 18/35 -8 match vinti</t>
  </si>
  <si>
    <t xml:space="preserve">Combattimento Sanda-Sanshou Dilettanti Classe C 2° Livello Con KO Seniores Femminile –48 kg. 18/35 -8 match vinti </t>
  </si>
  <si>
    <t>Combattimento Sanda-Sanshou Dilettanti Classe C 1° Livello Con KO Seniores Maschile –52 kg. 18/35 +8 match vinti</t>
  </si>
  <si>
    <t>Combattimento Sanda-Sanshou Dilettanti Classe C 1° Livello Con KO Seniores Femminile –48 kg. 18/35 +8 match vinti</t>
  </si>
  <si>
    <r>
      <t xml:space="preserve">Categoria Wushu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Nan Quan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16 Mov. 2 Linee Codificata m 14-16 anni -1 Giorno</t>
    </r>
  </si>
  <si>
    <t>Categoria Wushu dimostrativo mani nude Xiang Xing Quan – Zui Quan  “Stili Imitativi Animali e Ubriaco” m/f –12 anni</t>
  </si>
  <si>
    <t>Categoria Wushu dimostrativo mani nude Xiang Xing Quan – Zui Quan  “Stili Imitativi Animali e Ubriaco” m/f +16/50</t>
  </si>
  <si>
    <t>Xiang Bo (Tui Shou) Combattimento Esordienti maschile 6/7 anni</t>
  </si>
  <si>
    <t>Xiang Bo (Tui Shou) Combattimento Esordienti maschile 8/9 anni</t>
  </si>
  <si>
    <t>Xiang Bo (Tui Shou) Combattimento Esordienti maschile 10/11 anni</t>
  </si>
  <si>
    <t>Xiang Bo (Tui Shou) Combattimento Esordienti maschile 12/14 anni</t>
  </si>
  <si>
    <t>Xiang Bo (Tui Shou) Combattimento Speranze maschile 15/17 anni</t>
  </si>
  <si>
    <t>Xiang Bo (Tui Shou) Combattimento Esordienti femminile  cm. 6/7 anni</t>
  </si>
  <si>
    <t>Xiang Bo (Tui Shou) Combattimento Esordienti femminile 8/9 anni</t>
  </si>
  <si>
    <t>Xiang Bo (Tui Shou) Combattimento Esordienti femminile 10/11 anni</t>
  </si>
  <si>
    <t>Xiang Bo (Tui Shou) Combattimento Esordienti femminile 12/14 anni</t>
  </si>
  <si>
    <t>Xiang Bo (Tui Shou) Combattimento Speranze femminile 15/17 anni</t>
  </si>
  <si>
    <t>Xiang Bo (Tui Shou) Combattimento Juniores-Seniores maschile -60 kg. +18 anni</t>
  </si>
  <si>
    <t>Xiang Bo (Tui Shou) Combattimento Juniores-Seniores maschile -66 kg. +18 anni</t>
  </si>
  <si>
    <t>Xiang Bo (Tui Shou) Combattimento Juniores-Seniores maschile -73 kg. +18 anni</t>
  </si>
  <si>
    <t>Xiang Bo (Tui Shou) Combattimento Juniores-Seniores maschile -81 kg. +18 anni</t>
  </si>
  <si>
    <t>Xiang Bo (Tui Shou) Combattimento Juniores-Seniores maschile -90 kg. +18 anni</t>
  </si>
  <si>
    <t>Xiang Bo (Tui Shou) Combattimento Juniores-Seniores maschile +90 kg. +18 anni</t>
  </si>
  <si>
    <t>Xiang Bo (Tui Shou) Combattimento Juniores-Seniores femminile –50 kg. +18 anni</t>
  </si>
  <si>
    <t>Xiang Bo (Tui Shou) Combattimento Juniores-Seniores femminile -56 kg. +18 anni</t>
  </si>
  <si>
    <t>Xiang Bo (Tui Shou) Combattimento Juniores-Seniores femminile -62 kg. +18 anni</t>
  </si>
  <si>
    <t>Xiang Bo (Tui Shou) Combattimento Juniores-Seniores femminile -68 kg. +18 anni</t>
  </si>
  <si>
    <t>Xiang Bo (Tui Shou) Combattimento Juniores-Seniores femminile +68 kg. +18 anni</t>
  </si>
  <si>
    <t>Shuai Jiao Combattimento Esordienti maschile 8/9 anni</t>
  </si>
  <si>
    <t>Shuai Jiao Combattimento Esordienti maschile 10/11 anni</t>
  </si>
  <si>
    <t>Shuai Jiao Combattimento Esordienti maschile 12/14 anni</t>
  </si>
  <si>
    <t>Shuai Jiao Combattimento Speranze maschile 15/17 anni</t>
  </si>
  <si>
    <t>Shuai Jiao Combattimento Esordienti femminile 6/7 anni</t>
  </si>
  <si>
    <t>Shuai Jiao Combattimento Esordienti femminile 8/9 anni</t>
  </si>
  <si>
    <t>Shuai Jiao Combattimento Esordienti femminile 10/11 anni</t>
  </si>
  <si>
    <t>Shuai Jiao Combattimento Esordienti femminile 12/14 anni</t>
  </si>
  <si>
    <t>Shuai Jiao Combattimento Speranze femminile 15/17 anni</t>
  </si>
  <si>
    <t>Shuai Jiao Combattimento Juniores-Seniores maschile -60 kg. +18 anni</t>
  </si>
  <si>
    <t>Shuai Jiao Combattimento Juniores-Seniores maschile -66 kg. +18 anni</t>
  </si>
  <si>
    <t>Shuai Jiao Combattimento Juniores-Seniores maschile -73 kg. +18 anni</t>
  </si>
  <si>
    <t>Shuai Jiao Combattimento Juniores-Seniores maschile -81 kg. +18 anni</t>
  </si>
  <si>
    <t>Shuai Jiao Combattimento Juniores-Seniores maschile -90 kg. +18 anni</t>
  </si>
  <si>
    <t>Shuai Jiao Combattimento Juniores-Seniores maschile +90 kg. +18 anni</t>
  </si>
  <si>
    <t>Shuai Jiao Combattimento Juniores-Seniores femminile -50 kg. +18 anni</t>
  </si>
  <si>
    <t>Shuai Jiao Combattimento Juniores-Seniores femminile -56 kg. +18 anni</t>
  </si>
  <si>
    <t>Shuai Jiao Combattimento Juniores-Seniores femminile -62 kg. +18 anni</t>
  </si>
  <si>
    <t>Shuai Jiao Combattimento Juniores-Seniores femminile -68 kg. +18 anni</t>
  </si>
  <si>
    <t>Shuai Jiao Combattimento Juniores-Seniores femminile +68 kg. +18 anni</t>
  </si>
  <si>
    <t>Shou Bo Combattimento Esordienti maschile 6/7 anni</t>
  </si>
  <si>
    <t>Shou Bo Combattimento Esordienti maschile    8/9 anni</t>
  </si>
  <si>
    <t>Shou Bo Combattimento Esordienti maschile 10/11 anni</t>
  </si>
  <si>
    <t>Shou Bo Combattimento Esordienti maschile 12/14 anni</t>
  </si>
  <si>
    <t>Shou Bo Combattimento Speranze maschile 15/17 anni</t>
  </si>
  <si>
    <t>Shou Bo Combattimento Esordienti femminile 6/7 anni</t>
  </si>
  <si>
    <t>Shou Bo Combattimento Esordienti femminile 8/9 anni</t>
  </si>
  <si>
    <t>Shou Bo Combattimento Esordienti femminile 10/11 anni</t>
  </si>
  <si>
    <t>Shou Bo Combattimento Esordienti femminile 12/14 anni</t>
  </si>
  <si>
    <t>Shou Bo Combattimento Speranze femminile 15/17 anni</t>
  </si>
  <si>
    <t>Shou Bo Combattimento Juniores-Seniores maschile -60 kg. +18 anni</t>
  </si>
  <si>
    <t>Shou Bo Combattimento Juniores-Seniores maschile -66 kg. +18 anni</t>
  </si>
  <si>
    <t>Shou Bo Combattimento Juniores-Seniores maschile -73 kg. +18 anni</t>
  </si>
  <si>
    <t>Shou Bo Combattimento Juniores-Seniores maschile -81 kg. +18 anni</t>
  </si>
  <si>
    <t>Shou Bo Combattimento Juniores-Seniores maschile -90 kg. +18 anni</t>
  </si>
  <si>
    <t>Shou Bo Combattimento Juniores-Seniores maschile +90 kg. +18 anni</t>
  </si>
  <si>
    <t>Shou Bo Combattimento Juniores-Seniores femminile -50 kg. +18 anni</t>
  </si>
  <si>
    <t>Shou Bo Combattimento Juniores-Seniores femminile -56 kg. +18 anni</t>
  </si>
  <si>
    <t>Shou Bo Combattimento Juniores-Seniores femminile -62 kg. +18 anni</t>
  </si>
  <si>
    <t>Shou Bo Combattimento Juniores-Seniores femminile -68 kg. +18 anni</t>
  </si>
  <si>
    <t>Shou Bo Combattimento Juniores-Seniores femminile +68 kg. +18 anni</t>
  </si>
  <si>
    <t>Shuai Jiao Combattimento Esordienti maschile 6/7 anni</t>
  </si>
  <si>
    <t>CATEGORIE Xiang Bo - Shuai Jiao - Shou Bo</t>
  </si>
  <si>
    <t>CHI SAO Esordienti-Speranze Maschile 8-16 anni -1 Giorno  &lt; 130cm</t>
  </si>
  <si>
    <t>CHI SAO Esordienti-Speranze Maschile 8-16 anni -1 Giorno &lt; 140cm</t>
  </si>
  <si>
    <t>CHI SAO Esordienti-Speranze Maschile 8-16 anni -1 Giorno &lt; 150cm</t>
  </si>
  <si>
    <t>CHI SAO Esordienti-Speranze Maschile 8-16 anni -1 Giorno &lt; 160cm</t>
  </si>
  <si>
    <t>CHI SAO Esordienti-Speranze Maschile 8-16 anni -1 Giorno &lt; 170cm</t>
  </si>
  <si>
    <t>CHI SAO Esordienti-Speranze Maschile 8-16 anni -1 Giorno + 170cm</t>
  </si>
  <si>
    <t>CHI SAO Esordienti-Speranze Femminile 8-16 anni -1 Giorno &lt; 130cm</t>
  </si>
  <si>
    <t>CHI SAO Esordienti-Speranze Femminile 8-16 anni -1 Giorno &lt; 140cm</t>
  </si>
  <si>
    <t>CHI SAO Esordienti-Speranze Femminile 8-16 anni -1 Giorno &lt; 150cm</t>
  </si>
  <si>
    <t>CHI SAO Esordienti-Speranze Femminile 8-16 anni -1 Giorno &lt; 160cm</t>
  </si>
  <si>
    <t>CHI SAO Esordienti-Speranze Femminile 8-16 anni -1 Giorno &lt; 170cm</t>
  </si>
  <si>
    <t>CHI SAO Esordienti-Speranze Femminile 8-16 anni -1 Giorno + 170cm</t>
  </si>
  <si>
    <t>CHI SAO Juniores Maschile 16-18 anni -1 Giorno &lt; 55kg.</t>
  </si>
  <si>
    <t>CHI SAO Juniores Maschile 16-18 anni -1 Giorno &lt; 65kg.</t>
  </si>
  <si>
    <t>CHI SAO Juniores Maschile 16-18 anni -1 Giorno &lt; 75kg.</t>
  </si>
  <si>
    <t>CHI SAO Juniores Maschile 16-18 anni -1 Giorno &lt; 85kg.</t>
  </si>
  <si>
    <t>CHI SAO Juniores Maschile 16-18 anni -1 Giorno + 85kg.</t>
  </si>
  <si>
    <t>CHI SAO Juniores Femminile 16-18 anni -1 Giorno &lt;45kg.</t>
  </si>
  <si>
    <t>CHI SAO Juniores Femminile 16-18 anni -1 Giorno &lt;55kg.</t>
  </si>
  <si>
    <t>CHI SAO Juniores Femminile 16-18 anni -1 Giorno &lt; 65kg.</t>
  </si>
  <si>
    <t>CHI SAO Juniores Femminile 16-18 anni -1 Giorno + 65kg.</t>
  </si>
  <si>
    <t>CHI SAO Seniores Maschile 18-35 anni -1 Giorno &lt; 55kg.</t>
  </si>
  <si>
    <t>CHI SAO Seniores Maschile 18-35 anni -1 Giorno &lt; 65kg.</t>
  </si>
  <si>
    <t>CHI SAO Seniores Maschile 18-35 anni -1 Giorno &lt; 75kg.</t>
  </si>
  <si>
    <t>CHI SAO Seniores Maschile 18-35 anni -1 Giorno &lt; 85kg.</t>
  </si>
  <si>
    <t>CHI SAO Seniores Maschile 18-35 anni -1 Giorno + 85kg.</t>
  </si>
  <si>
    <t>CHI SAO Seniores Femminile 18-35 anni -1 Giorno &lt;45kg.</t>
  </si>
  <si>
    <t>CHI SAO Seniores Femminile 18-35 anni -1 Giorno &lt;55kg.</t>
  </si>
  <si>
    <t>CHI SAO Seniores Femminile 18-35 anni -1 Giorno &lt; 65kg.</t>
  </si>
  <si>
    <t>CHI SAO Seniores Femminile 18-35 anni -1 Giorno + 65kg.</t>
  </si>
  <si>
    <t>CHI SAO Over  Maschile 35/45 anni &lt; 55kg.</t>
  </si>
  <si>
    <t>CHI SAO Over  Maschile 35/45 anni &lt; 65kg.</t>
  </si>
  <si>
    <t>CHI SAO Over  Maschile 35/45 anni &lt; 75kg.</t>
  </si>
  <si>
    <t>CHI SAO Over  Maschile 35/45 anni &lt; 85kg.</t>
  </si>
  <si>
    <t>CHI SAO Over Maschile 35/45 anni + 85kg.</t>
  </si>
  <si>
    <t>CHI SAO Over Femminile 35/45 anni &lt;45kg.</t>
  </si>
  <si>
    <t>CHI SAO Over Femminile 35/45 anni &lt;55kg.</t>
  </si>
  <si>
    <t>CHI SAO Over Femminile 35/45 anni &lt; 65kg.</t>
  </si>
  <si>
    <t>CHI SAO Over Femminile 35/45 anni + 65kg.</t>
  </si>
  <si>
    <t xml:space="preserve">Categoria Armi Gommate shuāng jié gùn (Nunchaku) Esordienti   M/F  8-10 anni -1 giorno </t>
  </si>
  <si>
    <t>Categoria Armi Gommate shuāng jié gùn (Nunchaku) Esordienti    Maschile 10-12 anni -1 giorno</t>
  </si>
  <si>
    <t>Categoria Armi Gommate shuāng jié gùn (Nunchaku) Esordienti    Femminile 10-12 anni -1 giorno</t>
  </si>
  <si>
    <t>Categoria Armi Gommate shuāng jié gùn (Nunchaku) Esordienti    Maschile 12-14 anni -1 giorno</t>
  </si>
  <si>
    <t>Categoria Armi Gommate shuāng jié gùn (Nunchaku) Esordienti    Femminile 12-14 anni -1 giorno</t>
  </si>
  <si>
    <t>Categoria Armi Gommate shuāng jié gùn (Nunchaku) Speranze      Maschile 14-16 anni -1 giorno</t>
  </si>
  <si>
    <t>Categoria Armi Gommate shuāng jié gùn (Nunchaku) Speranze      Femminile 14-16 anni -1 giorno</t>
  </si>
  <si>
    <t>Categoria Armi Gommate shuāng jié gùn (Nunchaku) Juniores    Maschile 16-18 anni -1 giorno</t>
  </si>
  <si>
    <t>Categoria Armi Gommate shuāng jié gùn (Nunchaku) Juniores    Femminile 16-18 anni -1 giorno</t>
  </si>
  <si>
    <t>Categoria Armi Gommate shuāng jié gùn (Nunchaku) Seniores    Maschile 18-35 anni -1 giorno</t>
  </si>
  <si>
    <t>Categoria Armi Gommate shuāng jié gùn (Nunchaku) Seniores    Femminile 18-35 anni -1 giorno</t>
  </si>
  <si>
    <t>Categoria Armi Gommate shuāng jié gùn (Nunchaku) Over Maschile 35-50 anni -1 giorno</t>
  </si>
  <si>
    <t>Categoria Armi Gommate shuāng jié gùn (Nunchaku) Over Femminile 35-50  anni -1 giorno</t>
  </si>
  <si>
    <t xml:space="preserve">Categoria Armi Gommate Duan Bing (Bastone corto)Esordienti   M/F  8-10 anni -1 giorno </t>
  </si>
  <si>
    <t>Categoria Armi Gommate Duan Bing (Bastone corto)Esordienti    Maschile 10-12 anni -1 giorno</t>
  </si>
  <si>
    <t>Categoria Armi Gommate Duan Bing (Bastone corto)Esordienti    Femminile 10-12 anni -1 giorno</t>
  </si>
  <si>
    <t>Categoria Armi Gommate Duan Bing (Bastone corto)Esordienti    Maschile 12-14 anni -1 giorno</t>
  </si>
  <si>
    <t>Categoria Armi Gommate Duan Bing (Bastone corto)Esordienti    Femminile 12-14 anni -1 giorno</t>
  </si>
  <si>
    <t>Categoria Armi Gommate Duan Bing (Bastone corto)Speranze    Maschile    14-16 anni -1 giorno</t>
  </si>
  <si>
    <t>Categoria Armi Gommate Duan Bing (Bastone corto)Speranze    Femminile 14-16 anni -1 giorno</t>
  </si>
  <si>
    <t>Categoria Armi Gommate Duan Bing (Bastone corto)Juniores    Maschile    16-18 anni -1 giorno</t>
  </si>
  <si>
    <t>Categoria Armi Gommate Duan Bing (Bastone corto)Juniores    Femminile 16-18 anni -1 giorno</t>
  </si>
  <si>
    <t>Categoria Armi Gommate Duan Bing (Bastone corto)Seniores    Maschile    18-35 anni -1 giorno</t>
  </si>
  <si>
    <t>Categoria Armi Gommate Duan Bing (Bastone corto)Seniores    Femminile 18-35 anni -1 giorno</t>
  </si>
  <si>
    <t>Categoria Armi Gommate Duan Bing (Bastone corto)Over  Maschile    35-50 anni -1 giorno</t>
  </si>
  <si>
    <t>Categoria Armi Gommate Duan Bing (Bastone corto)Over  Femminile 35-50 anni -1 giorno</t>
  </si>
  <si>
    <t xml:space="preserve">Categoria Armi lunghe Gommate Esordienti   M/F  8-10 anni -1 giorno </t>
  </si>
  <si>
    <t>Categoria Armi lunghe Gommate Esordienti    Maschile    10-12 anni -1 giorno</t>
  </si>
  <si>
    <t>Categoria Armi lunghe Gommate Esordienti    Femminile 10-12 anni -1 giorno</t>
  </si>
  <si>
    <t>Categoria Armi lunghe Gommate Esordienti    Maschile    12-14 anni -1 giorno</t>
  </si>
  <si>
    <t>Categoria Armi lunghe Gommate Esordienti    Femminile 12-14 anni -1 giorno</t>
  </si>
  <si>
    <t>Categoria Armi lunghe Gommate Speranze   Maschile    14-16 anni -1 giorno</t>
  </si>
  <si>
    <t>Categoria Armi lunghe Gommate Speranze   Femminile 14-16 anni -1 giorno</t>
  </si>
  <si>
    <t>Categoria Armi lunghe Gommate Juniores    Maschile    16-18 anni -1 giorno</t>
  </si>
  <si>
    <t>Categoria Armi lunghe Gommate Juniores    Femminile 16-18 anni -1 giorno</t>
  </si>
  <si>
    <t>Categoria Armi lunghe Gommate Seniores    Maschile    18-35 anni -1 giorno</t>
  </si>
  <si>
    <t>Categoria Armi lunghe Gommate Seniores    Femminile 18-35 anni -1 giorno</t>
  </si>
  <si>
    <t>Categoria Armi lunghe Gommate Over         Maschile 35-50 anni -1 giorno</t>
  </si>
  <si>
    <t>Categoria Armi lunghe Gommate Over         Femminile 35-50 anni -1 giorno</t>
  </si>
  <si>
    <t>CATEGORIE CHI SAO</t>
  </si>
  <si>
    <t>CATEGORIE Armi Gommate</t>
  </si>
  <si>
    <t>Le categorie  Stili Tradizionali con meno di quattro atleti  saranno unificate in un'unica categoria come da regolamento</t>
  </si>
  <si>
    <t>CAT. TAOLU TRADIZIONALE IMITATIVE, DIMOSTRADTIVE, CADUTE DUILIAN, ARMI SNODATE, DOPPIE, VENTAGLIO, GRUPPO</t>
  </si>
  <si>
    <t>MSP DAYS RIMINI 2019</t>
  </si>
  <si>
    <t>sfere@teletu.it; comitatoartimarzialicinesimsp@gmail.com; molinati_srl@msn.com</t>
  </si>
  <si>
    <t xml:space="preserve">Info Organizzazione: Cell. +39 335.5949559 M° Walter Lorini </t>
  </si>
  <si>
    <t>da inviare ENTRO e non oltre il 13 Giugno 2019 agli indirizzi:</t>
  </si>
  <si>
    <r>
      <t xml:space="preserve">dichiara sotto la propria responsabilità che gli atleti partecipanti al MSP DAYS RIMINI 2019, </t>
    </r>
    <r>
      <rPr>
        <b/>
        <sz val="12"/>
        <rFont val="Times New Roman"/>
        <family val="1"/>
      </rPr>
      <t>sono in regola col la certificazione medica secondo le norme vigenti per la suddetta manifestazione CHE PORTERO’ AL MOMENTO DEL CONTROLLO ATLETI</t>
    </r>
    <r>
      <rPr>
        <sz val="12"/>
        <rFont val="Times New Roman"/>
        <family val="1"/>
      </rPr>
      <t xml:space="preserve"> che partecipano alla gara in forma spontanea e senza alcun vincolo e d’obbligo sportivo-agonistico in forma dilettantistica ed a scopo ricreativo.</t>
    </r>
  </si>
  <si>
    <t>COMITATO PROMOTORE DEL SETTORE ARTI MARZIALI CINESI MSP ITALIA</t>
  </si>
  <si>
    <t>IT84B0335901600100000147233</t>
  </si>
  <si>
    <t>Contributo volontario per Iscrizioni 21° Campionato Nazionale Kung Fu Wushu MSP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</si>
</sst>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[$-410]dd\-mmm\-yy;@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mmm\-yyyy"/>
    <numFmt numFmtId="172" formatCode="[$-410]dddd\ d\ mmmm\ yyyy"/>
  </numFmts>
  <fonts count="1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sz val="12"/>
      <name val="Times-Roman"/>
      <family val="0"/>
    </font>
    <font>
      <sz val="14"/>
      <name val="Times New Roman"/>
      <family val="1"/>
    </font>
    <font>
      <sz val="18"/>
      <name val="Times-Roman"/>
      <family val="0"/>
    </font>
    <font>
      <b/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Calibri"/>
      <family val="2"/>
    </font>
    <font>
      <b/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2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8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0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366092"/>
      <name val="Calibri"/>
      <family val="2"/>
    </font>
    <font>
      <b/>
      <sz val="10"/>
      <color rgb="FF1F497D"/>
      <name val="Times New Roman"/>
      <family val="1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1F497D"/>
      <name val="Times New Roman"/>
      <family val="1"/>
    </font>
    <font>
      <b/>
      <sz val="10"/>
      <color rgb="FF002060"/>
      <name val="Times New Roman"/>
      <family val="1"/>
    </font>
    <font>
      <sz val="10"/>
      <color theme="1" tint="0.49998000264167786"/>
      <name val="Arial"/>
      <family val="2"/>
    </font>
    <font>
      <sz val="22"/>
      <color theme="10"/>
      <name val="Arial"/>
      <family val="2"/>
    </font>
    <font>
      <b/>
      <sz val="14"/>
      <color rgb="FFFF0000"/>
      <name val="Arial"/>
      <family val="2"/>
    </font>
    <font>
      <b/>
      <sz val="10"/>
      <color theme="1" tint="0.49998000264167786"/>
      <name val="Arial"/>
      <family val="2"/>
    </font>
    <font>
      <b/>
      <sz val="22"/>
      <color theme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0" fontId="86" fillId="20" borderId="5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166" fontId="96" fillId="33" borderId="10" xfId="0" applyNumberFormat="1" applyFont="1" applyFill="1" applyBorder="1" applyAlignment="1" applyProtection="1">
      <alignment horizontal="center" vertical="center"/>
      <protection hidden="1"/>
    </xf>
    <xf numFmtId="0" fontId="96" fillId="33" borderId="10" xfId="0" applyNumberFormat="1" applyFont="1" applyFill="1" applyBorder="1" applyAlignment="1" applyProtection="1">
      <alignment horizontal="center" vertical="center"/>
      <protection hidden="1"/>
    </xf>
    <xf numFmtId="165" fontId="96" fillId="33" borderId="10" xfId="0" applyNumberFormat="1" applyFont="1" applyFill="1" applyBorder="1" applyAlignment="1" applyProtection="1">
      <alignment horizontal="center" vertical="center"/>
      <protection hidden="1"/>
    </xf>
    <xf numFmtId="166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64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7" fillId="1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shrinkToFit="1"/>
    </xf>
    <xf numFmtId="0" fontId="4" fillId="37" borderId="17" xfId="0" applyFont="1" applyFill="1" applyBorder="1" applyAlignment="1">
      <alignment horizontal="left"/>
    </xf>
    <xf numFmtId="0" fontId="4" fillId="38" borderId="16" xfId="0" applyFont="1" applyFill="1" applyBorder="1" applyAlignment="1" applyProtection="1">
      <alignment horizontal="center" vertical="center"/>
      <protection hidden="1"/>
    </xf>
    <xf numFmtId="0" fontId="96" fillId="34" borderId="16" xfId="0" applyFont="1" applyFill="1" applyBorder="1" applyAlignment="1" applyProtection="1">
      <alignment horizontal="center" vertical="center"/>
      <protection hidden="1"/>
    </xf>
    <xf numFmtId="1" fontId="98" fillId="39" borderId="16" xfId="0" applyNumberFormat="1" applyFont="1" applyFill="1" applyBorder="1" applyAlignment="1" applyProtection="1">
      <alignment horizontal="center" vertical="center"/>
      <protection hidden="1"/>
    </xf>
    <xf numFmtId="1" fontId="4" fillId="39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7" fillId="0" borderId="0" xfId="0" applyFont="1" applyBorder="1" applyAlignment="1">
      <alignment horizontal="center"/>
    </xf>
    <xf numFmtId="0" fontId="0" fillId="34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99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34" borderId="10" xfId="0" applyFill="1" applyBorder="1" applyAlignment="1" applyProtection="1">
      <alignment shrinkToFit="1"/>
      <protection/>
    </xf>
    <xf numFmtId="0" fontId="0" fillId="40" borderId="10" xfId="0" applyFill="1" applyBorder="1" applyAlignment="1" applyProtection="1">
      <alignment horizontal="center"/>
      <protection locked="0"/>
    </xf>
    <xf numFmtId="0" fontId="96" fillId="34" borderId="16" xfId="0" applyFont="1" applyFill="1" applyBorder="1" applyAlignment="1" applyProtection="1">
      <alignment horizontal="center" vertical="center" shrinkToFit="1"/>
      <protection hidden="1"/>
    </xf>
    <xf numFmtId="1" fontId="4" fillId="39" borderId="16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shrinkToFit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34" borderId="10" xfId="0" applyNumberFormat="1" applyFill="1" applyBorder="1" applyAlignment="1" applyProtection="1">
      <alignment horizontal="center"/>
      <protection hidden="1"/>
    </xf>
    <xf numFmtId="1" fontId="0" fillId="41" borderId="10" xfId="0" applyNumberFormat="1" applyFill="1" applyBorder="1" applyAlignment="1" applyProtection="1">
      <alignment horizontal="center"/>
      <protection locked="0"/>
    </xf>
    <xf numFmtId="0" fontId="100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101" fillId="0" borderId="0" xfId="0" applyFont="1" applyAlignment="1" applyProtection="1">
      <alignment horizontal="left" vertical="center"/>
      <protection hidden="1"/>
    </xf>
    <xf numFmtId="166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7" borderId="20" xfId="0" applyFont="1" applyFill="1" applyBorder="1" applyAlignment="1">
      <alignment horizontal="left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99" fillId="0" borderId="10" xfId="0" applyFont="1" applyBorder="1" applyAlignment="1">
      <alignment horizontal="center" shrinkToFit="1"/>
    </xf>
    <xf numFmtId="0" fontId="99" fillId="24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0" fillId="35" borderId="10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hidden="1"/>
    </xf>
    <xf numFmtId="0" fontId="97" fillId="14" borderId="1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" fontId="0" fillId="0" borderId="19" xfId="0" applyNumberFormat="1" applyBorder="1" applyAlignment="1">
      <alignment horizontal="left" shrinkToFit="1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6" fillId="0" borderId="21" xfId="0" applyFont="1" applyBorder="1" applyAlignment="1">
      <alignment vertical="center"/>
    </xf>
    <xf numFmtId="0" fontId="0" fillId="35" borderId="10" xfId="0" applyFont="1" applyFill="1" applyBorder="1" applyAlignment="1" applyProtection="1">
      <alignment horizontal="center" shrinkToFit="1"/>
      <protection/>
    </xf>
    <xf numFmtId="0" fontId="102" fillId="0" borderId="21" xfId="0" applyFont="1" applyBorder="1" applyAlignment="1">
      <alignment horizontal="left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Alignment="1">
      <alignment horizontal="center"/>
    </xf>
    <xf numFmtId="0" fontId="103" fillId="0" borderId="0" xfId="0" applyFont="1" applyAlignment="1">
      <alignment horizontal="center" shrinkToFit="1"/>
    </xf>
    <xf numFmtId="0" fontId="104" fillId="0" borderId="0" xfId="0" applyFont="1" applyAlignment="1">
      <alignment vertical="center" shrinkToFit="1"/>
    </xf>
    <xf numFmtId="0" fontId="105" fillId="0" borderId="0" xfId="0" applyFont="1" applyAlignment="1">
      <alignment vertical="center" shrinkToFit="1"/>
    </xf>
    <xf numFmtId="0" fontId="106" fillId="0" borderId="0" xfId="0" applyFont="1" applyAlignment="1">
      <alignment vertical="center" shrinkToFit="1"/>
    </xf>
    <xf numFmtId="0" fontId="10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8" fillId="0" borderId="0" xfId="0" applyFont="1" applyAlignment="1">
      <alignment vertical="center" shrinkToFit="1"/>
    </xf>
    <xf numFmtId="0" fontId="109" fillId="0" borderId="0" xfId="0" applyFont="1" applyAlignment="1">
      <alignment vertical="center" shrinkToFit="1"/>
    </xf>
    <xf numFmtId="0" fontId="110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1" fillId="0" borderId="0" xfId="0" applyFont="1" applyAlignment="1">
      <alignment vertical="center" shrinkToFit="1"/>
    </xf>
    <xf numFmtId="0" fontId="15" fillId="42" borderId="23" xfId="0" applyFont="1" applyFill="1" applyBorder="1" applyAlignment="1">
      <alignment horizontal="center" vertical="center" shrinkToFit="1"/>
    </xf>
    <xf numFmtId="0" fontId="2" fillId="42" borderId="23" xfId="0" applyFont="1" applyFill="1" applyBorder="1" applyAlignment="1">
      <alignment horizontal="center" vertical="center" shrinkToFit="1"/>
    </xf>
    <xf numFmtId="0" fontId="112" fillId="0" borderId="0" xfId="0" applyFont="1" applyAlignment="1">
      <alignment horizontal="center" shrinkToFit="1"/>
    </xf>
    <xf numFmtId="0" fontId="113" fillId="0" borderId="0" xfId="0" applyFont="1" applyAlignment="1">
      <alignment horizontal="center" vertical="center" shrinkToFi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0" fontId="104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05" fillId="0" borderId="0" xfId="0" applyFont="1" applyFill="1" applyAlignment="1">
      <alignment vertical="center" shrinkToFit="1"/>
    </xf>
    <xf numFmtId="0" fontId="106" fillId="0" borderId="0" xfId="0" applyFont="1" applyFill="1" applyAlignment="1">
      <alignment vertical="center" shrinkToFit="1"/>
    </xf>
    <xf numFmtId="0" fontId="21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0" fillId="34" borderId="0" xfId="0" applyFont="1" applyFill="1" applyBorder="1" applyAlignment="1" applyProtection="1">
      <alignment horizontal="left" shrinkToFit="1"/>
      <protection hidden="1" locked="0"/>
    </xf>
    <xf numFmtId="0" fontId="11" fillId="34" borderId="0" xfId="0" applyFont="1" applyFill="1" applyBorder="1" applyAlignment="1" applyProtection="1">
      <alignment horizontal="left" shrinkToFit="1"/>
      <protection hidden="1" locked="0"/>
    </xf>
    <xf numFmtId="0" fontId="11" fillId="0" borderId="0" xfId="0" applyFont="1" applyBorder="1" applyAlignment="1" applyProtection="1">
      <alignment horizontal="left" shrinkToFit="1"/>
      <protection hidden="1" locked="0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7" fillId="34" borderId="0" xfId="36" applyNumberFormat="1" applyFont="1" applyFill="1" applyAlignment="1" applyProtection="1">
      <alignment horizontal="center" shrinkToFit="1"/>
      <protection/>
    </xf>
    <xf numFmtId="0" fontId="0" fillId="0" borderId="0" xfId="0" applyNumberFormat="1" applyAlignment="1">
      <alignment horizontal="center" shrinkToFit="1"/>
    </xf>
    <xf numFmtId="0" fontId="128" fillId="41" borderId="24" xfId="0" applyFont="1" applyFill="1" applyBorder="1" applyAlignment="1" applyProtection="1">
      <alignment horizontal="center" vertical="center" shrinkToFit="1"/>
      <protection hidden="1"/>
    </xf>
    <xf numFmtId="0" fontId="128" fillId="41" borderId="17" xfId="0" applyFont="1" applyFill="1" applyBorder="1" applyAlignment="1" applyProtection="1">
      <alignment horizontal="center" vertical="center" shrinkToFit="1"/>
      <protection hidden="1"/>
    </xf>
    <xf numFmtId="0" fontId="128" fillId="41" borderId="2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0" fillId="41" borderId="24" xfId="0" applyFill="1" applyBorder="1" applyAlignment="1" applyProtection="1">
      <alignment horizontal="left" vertical="center"/>
      <protection locked="0"/>
    </xf>
    <xf numFmtId="0" fontId="0" fillId="41" borderId="20" xfId="0" applyFill="1" applyBorder="1" applyAlignment="1" applyProtection="1">
      <alignment horizontal="left" vertical="center"/>
      <protection locked="0"/>
    </xf>
    <xf numFmtId="166" fontId="0" fillId="41" borderId="24" xfId="0" applyNumberFormat="1" applyFill="1" applyBorder="1" applyAlignment="1" applyProtection="1">
      <alignment horizontal="left" vertical="center" shrinkToFit="1"/>
      <protection hidden="1" locked="0"/>
    </xf>
    <xf numFmtId="166" fontId="0" fillId="41" borderId="17" xfId="0" applyNumberFormat="1" applyFill="1" applyBorder="1" applyAlignment="1" applyProtection="1">
      <alignment horizontal="left" vertical="center" shrinkToFit="1"/>
      <protection hidden="1" locked="0"/>
    </xf>
    <xf numFmtId="166" fontId="0" fillId="41" borderId="20" xfId="0" applyNumberFormat="1" applyFill="1" applyBorder="1" applyAlignment="1" applyProtection="1">
      <alignment horizontal="left" vertical="center" shrinkToFit="1"/>
      <protection hidden="1" locked="0"/>
    </xf>
    <xf numFmtId="0" fontId="11" fillId="0" borderId="21" xfId="0" applyFont="1" applyBorder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4" fillId="37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0" xfId="0" applyFill="1" applyBorder="1" applyAlignment="1" applyProtection="1">
      <alignment horizontal="left" shrinkToFit="1"/>
      <protection hidden="1" locked="0"/>
    </xf>
    <xf numFmtId="166" fontId="4" fillId="34" borderId="0" xfId="0" applyNumberFormat="1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center" shrinkToFit="1"/>
      <protection hidden="1"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9" fillId="34" borderId="0" xfId="0" applyFont="1" applyFill="1" applyAlignment="1" applyProtection="1">
      <alignment horizontal="center" shrinkToFit="1"/>
      <protection hidden="1"/>
    </xf>
    <xf numFmtId="0" fontId="129" fillId="0" borderId="0" xfId="0" applyFont="1" applyAlignment="1" applyProtection="1">
      <alignment horizontal="center" shrinkToFit="1"/>
      <protection hidden="1"/>
    </xf>
    <xf numFmtId="0" fontId="0" fillId="34" borderId="0" xfId="0" applyFont="1" applyFill="1" applyAlignment="1" applyProtection="1">
      <alignment horizontal="left" shrinkToFit="1"/>
      <protection hidden="1" locked="0"/>
    </xf>
    <xf numFmtId="0" fontId="0" fillId="34" borderId="0" xfId="0" applyFill="1" applyAlignment="1" applyProtection="1">
      <alignment shrinkToFit="1"/>
      <protection hidden="1" locked="0"/>
    </xf>
    <xf numFmtId="0" fontId="0" fillId="34" borderId="0" xfId="0" applyFill="1" applyAlignment="1" applyProtection="1">
      <alignment/>
      <protection locked="0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82" fillId="0" borderId="0" xfId="36" applyAlignment="1">
      <alignment shrinkToFit="1"/>
    </xf>
    <xf numFmtId="0" fontId="82" fillId="0" borderId="18" xfId="36" applyBorder="1" applyAlignment="1">
      <alignment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shrinkToFit="1"/>
      <protection hidden="1" locked="0"/>
    </xf>
    <xf numFmtId="0" fontId="9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8" xfId="0" applyBorder="1" applyAlignment="1">
      <alignment shrinkToFit="1"/>
    </xf>
    <xf numFmtId="0" fontId="130" fillId="34" borderId="0" xfId="36" applyNumberFormat="1" applyFont="1" applyFill="1" applyAlignment="1" applyProtection="1">
      <alignment horizontal="center" shrinkToFit="1"/>
      <protection/>
    </xf>
    <xf numFmtId="0" fontId="4" fillId="0" borderId="0" xfId="0" applyNumberFormat="1" applyFont="1" applyAlignment="1">
      <alignment horizontal="center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sfere@teletu.it;%20molinati_srl@msn.com;%20comitatoartimarzialicinesimsp@gmail.com?subject=MSP%20DAYS%20RIMINI%202019" TargetMode="External" /><Relationship Id="rId4" Type="http://schemas.openxmlformats.org/officeDocument/2006/relationships/hyperlink" Target="mailto:sfere@teletu.it;%20molinati_srl@msn.com;%20comitatoartimarzialicinesimsp@gmail.com?subject=MSP%20DAYS%20RIMINI%202019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5</xdr:row>
      <xdr:rowOff>47625</xdr:rowOff>
    </xdr:from>
    <xdr:to>
      <xdr:col>12</xdr:col>
      <xdr:colOff>219075</xdr:colOff>
      <xdr:row>10</xdr:row>
      <xdr:rowOff>0</xdr:rowOff>
    </xdr:to>
    <xdr:pic macro="[0]!Ordinamento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48590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161925</xdr:colOff>
      <xdr:row>1</xdr:row>
      <xdr:rowOff>257175</xdr:rowOff>
    </xdr:from>
    <xdr:to>
      <xdr:col>12</xdr:col>
      <xdr:colOff>381000</xdr:colOff>
      <xdr:row>4</xdr:row>
      <xdr:rowOff>114300</xdr:rowOff>
    </xdr:to>
    <xdr:pic>
      <xdr:nvPicPr>
        <xdr:cNvPr id="2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4572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57150</xdr:colOff>
      <xdr:row>0</xdr:row>
      <xdr:rowOff>38100</xdr:rowOff>
    </xdr:from>
    <xdr:to>
      <xdr:col>48</xdr:col>
      <xdr:colOff>495300</xdr:colOff>
      <xdr:row>52</xdr:row>
      <xdr:rowOff>85725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9525" y="38100"/>
          <a:ext cx="653415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-pwka\Documents\Progetto%20SITO%20PWKA\Bergamo%202010\Programmi\45-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itri"/>
      <sheetName val="Categorie"/>
      <sheetName val="Cat. Comb."/>
      <sheetName val="Cat. Forme"/>
      <sheetName val="Iscritti"/>
      <sheetName val="Ranking"/>
      <sheetName val="Calendario"/>
      <sheetName val="Pagamento"/>
      <sheetName val="11"/>
      <sheetName val="Comb. 32"/>
      <sheetName val="7"/>
      <sheetName val="3"/>
      <sheetName val="Comb. 16"/>
      <sheetName val="12"/>
      <sheetName val="1"/>
      <sheetName val="Comb. 8"/>
      <sheetName val="5"/>
      <sheetName val="Comb. 4"/>
      <sheetName val="Comb. 3"/>
      <sheetName val="Comb. 2"/>
      <sheetName val="Master 10 Arbitri"/>
      <sheetName val="5 Arbitri"/>
      <sheetName val="4 Arbitri"/>
      <sheetName val="3 Arbitri"/>
    </sheetNames>
    <sheetDataSet>
      <sheetData sheetId="4">
        <row r="2">
          <cell r="D2">
            <v>1</v>
          </cell>
          <cell r="E2">
            <v>211</v>
          </cell>
          <cell r="F2">
            <v>215</v>
          </cell>
          <cell r="G2">
            <v>217</v>
          </cell>
        </row>
        <row r="3">
          <cell r="D3">
            <v>1</v>
          </cell>
          <cell r="E3">
            <v>5</v>
          </cell>
          <cell r="F3">
            <v>211</v>
          </cell>
          <cell r="G3">
            <v>218</v>
          </cell>
        </row>
        <row r="4">
          <cell r="D4">
            <v>5</v>
          </cell>
          <cell r="E4">
            <v>213</v>
          </cell>
          <cell r="F4">
            <v>217</v>
          </cell>
        </row>
        <row r="5">
          <cell r="D5">
            <v>1</v>
          </cell>
          <cell r="E5">
            <v>212</v>
          </cell>
          <cell r="F5">
            <v>220</v>
          </cell>
          <cell r="I5">
            <v>3</v>
          </cell>
        </row>
        <row r="6">
          <cell r="D6">
            <v>220</v>
          </cell>
          <cell r="E6">
            <v>217</v>
          </cell>
          <cell r="F6">
            <v>5</v>
          </cell>
          <cell r="I6">
            <v>3</v>
          </cell>
        </row>
        <row r="7">
          <cell r="D7">
            <v>7</v>
          </cell>
          <cell r="E7">
            <v>218</v>
          </cell>
          <cell r="F7">
            <v>220</v>
          </cell>
          <cell r="G7">
            <v>217</v>
          </cell>
          <cell r="I7">
            <v>3</v>
          </cell>
          <cell r="K7">
            <v>11</v>
          </cell>
        </row>
        <row r="8">
          <cell r="E8">
            <v>214</v>
          </cell>
          <cell r="F8">
            <v>215</v>
          </cell>
          <cell r="G8">
            <v>217</v>
          </cell>
          <cell r="H8">
            <v>217</v>
          </cell>
          <cell r="I8">
            <v>3</v>
          </cell>
          <cell r="K8">
            <v>11</v>
          </cell>
        </row>
        <row r="9">
          <cell r="D9">
            <v>1</v>
          </cell>
          <cell r="E9">
            <v>214</v>
          </cell>
          <cell r="F9">
            <v>215</v>
          </cell>
          <cell r="G9">
            <v>217</v>
          </cell>
          <cell r="I9">
            <v>3</v>
          </cell>
          <cell r="K9">
            <v>11</v>
          </cell>
        </row>
        <row r="10">
          <cell r="D10">
            <v>13</v>
          </cell>
          <cell r="E10">
            <v>214</v>
          </cell>
          <cell r="F10">
            <v>215</v>
          </cell>
          <cell r="G10">
            <v>217</v>
          </cell>
          <cell r="I10">
            <v>3</v>
          </cell>
          <cell r="K10">
            <v>11</v>
          </cell>
        </row>
        <row r="11">
          <cell r="D11">
            <v>13</v>
          </cell>
          <cell r="E11">
            <v>211</v>
          </cell>
          <cell r="F11">
            <v>215</v>
          </cell>
          <cell r="G11">
            <v>217</v>
          </cell>
          <cell r="I11">
            <v>3</v>
          </cell>
          <cell r="K11">
            <v>11</v>
          </cell>
        </row>
        <row r="12">
          <cell r="D12">
            <v>13</v>
          </cell>
          <cell r="E12">
            <v>214</v>
          </cell>
          <cell r="F12">
            <v>215</v>
          </cell>
          <cell r="G12">
            <v>217</v>
          </cell>
          <cell r="I12">
            <v>3</v>
          </cell>
          <cell r="K12">
            <v>11</v>
          </cell>
        </row>
        <row r="13">
          <cell r="D13">
            <v>13</v>
          </cell>
          <cell r="E13">
            <v>222</v>
          </cell>
          <cell r="F13">
            <v>219</v>
          </cell>
          <cell r="G13">
            <v>217</v>
          </cell>
          <cell r="J13">
            <v>7</v>
          </cell>
          <cell r="K13">
            <v>11</v>
          </cell>
        </row>
        <row r="14">
          <cell r="D14">
            <v>13</v>
          </cell>
          <cell r="E14">
            <v>222</v>
          </cell>
          <cell r="G14">
            <v>217</v>
          </cell>
          <cell r="I14">
            <v>3</v>
          </cell>
          <cell r="J14">
            <v>7</v>
          </cell>
          <cell r="K14">
            <v>11</v>
          </cell>
        </row>
        <row r="15">
          <cell r="D15">
            <v>8</v>
          </cell>
          <cell r="I15">
            <v>3</v>
          </cell>
          <cell r="J15">
            <v>7</v>
          </cell>
          <cell r="K15">
            <v>11</v>
          </cell>
        </row>
        <row r="16">
          <cell r="G16">
            <v>12</v>
          </cell>
          <cell r="I16">
            <v>3</v>
          </cell>
          <cell r="J16">
            <v>7</v>
          </cell>
          <cell r="K16">
            <v>11</v>
          </cell>
          <cell r="L16">
            <v>213</v>
          </cell>
        </row>
        <row r="17">
          <cell r="F17">
            <v>11</v>
          </cell>
          <cell r="I17">
            <v>3</v>
          </cell>
          <cell r="J17">
            <v>7</v>
          </cell>
          <cell r="K17">
            <v>11</v>
          </cell>
        </row>
        <row r="18">
          <cell r="F18">
            <v>11</v>
          </cell>
          <cell r="I18">
            <v>3</v>
          </cell>
          <cell r="J18">
            <v>7</v>
          </cell>
          <cell r="K18">
            <v>11</v>
          </cell>
        </row>
        <row r="19">
          <cell r="E19">
            <v>12</v>
          </cell>
          <cell r="K19">
            <v>11</v>
          </cell>
        </row>
        <row r="20">
          <cell r="E20">
            <v>12</v>
          </cell>
          <cell r="K20">
            <v>11</v>
          </cell>
        </row>
        <row r="21">
          <cell r="E21">
            <v>12</v>
          </cell>
          <cell r="K21">
            <v>11</v>
          </cell>
        </row>
        <row r="22">
          <cell r="E22">
            <v>12</v>
          </cell>
          <cell r="K22">
            <v>11</v>
          </cell>
        </row>
        <row r="23">
          <cell r="E23">
            <v>12</v>
          </cell>
          <cell r="K23">
            <v>11</v>
          </cell>
        </row>
        <row r="24">
          <cell r="E24">
            <v>12</v>
          </cell>
          <cell r="K24">
            <v>11</v>
          </cell>
        </row>
        <row r="25">
          <cell r="D25">
            <v>3</v>
          </cell>
          <cell r="E25">
            <v>222</v>
          </cell>
          <cell r="K25">
            <v>11</v>
          </cell>
        </row>
        <row r="26">
          <cell r="D26">
            <v>4</v>
          </cell>
          <cell r="E26">
            <v>223</v>
          </cell>
          <cell r="K26">
            <v>11</v>
          </cell>
        </row>
        <row r="27">
          <cell r="D27">
            <v>8</v>
          </cell>
          <cell r="E27">
            <v>221</v>
          </cell>
          <cell r="K27">
            <v>11</v>
          </cell>
          <cell r="M27">
            <v>222</v>
          </cell>
        </row>
        <row r="28">
          <cell r="D28">
            <v>8</v>
          </cell>
          <cell r="E28">
            <v>12</v>
          </cell>
          <cell r="K28">
            <v>11</v>
          </cell>
        </row>
        <row r="29">
          <cell r="D29">
            <v>8</v>
          </cell>
          <cell r="E29">
            <v>7</v>
          </cell>
          <cell r="K29">
            <v>11</v>
          </cell>
        </row>
        <row r="30">
          <cell r="D30">
            <v>7</v>
          </cell>
          <cell r="E30">
            <v>8</v>
          </cell>
          <cell r="F30">
            <v>211</v>
          </cell>
          <cell r="G30">
            <v>210</v>
          </cell>
          <cell r="K30">
            <v>11</v>
          </cell>
        </row>
        <row r="31">
          <cell r="F31">
            <v>213</v>
          </cell>
          <cell r="G31">
            <v>1</v>
          </cell>
          <cell r="K3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ka.italia@teletu.it" TargetMode="External" /><Relationship Id="rId2" Type="http://schemas.openxmlformats.org/officeDocument/2006/relationships/hyperlink" Target="mailto:sfere@teletu.it;%20molinati_srl@msn.com;%20comitatoartimarzialicinesimsp@gmail.com?subject=MSP%20DAYS%20RIMINI%202019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</sheetPr>
  <dimension ref="A1:AL72"/>
  <sheetViews>
    <sheetView showGridLines="0" showRowColHeaders="0" tabSelected="1" zoomScale="70" zoomScaleNormal="70" zoomScalePageLayoutView="0" workbookViewId="0" topLeftCell="A1">
      <pane xSplit="13" ySplit="16" topLeftCell="N17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C6" sqref="C6:G6"/>
    </sheetView>
  </sheetViews>
  <sheetFormatPr defaultColWidth="9.140625" defaultRowHeight="12.75"/>
  <cols>
    <col min="1" max="1" width="6.421875" style="0" bestFit="1" customWidth="1"/>
    <col min="2" max="2" width="45.00390625" style="0" customWidth="1"/>
    <col min="3" max="3" width="42.421875" style="0" customWidth="1"/>
    <col min="4" max="4" width="8.8515625" style="2" bestFit="1" customWidth="1"/>
    <col min="5" max="7" width="8.57421875" style="2" bestFit="1" customWidth="1"/>
    <col min="8" max="8" width="10.421875" style="2" customWidth="1"/>
    <col min="9" max="11" width="8.57421875" style="2" bestFit="1" customWidth="1"/>
    <col min="12" max="12" width="10.140625" style="2" customWidth="1"/>
    <col min="13" max="13" width="9.140625" style="2" customWidth="1"/>
    <col min="14" max="14" width="17.421875" style="1" bestFit="1" customWidth="1"/>
    <col min="15" max="15" width="11.57421875" style="3" bestFit="1" customWidth="1"/>
    <col min="16" max="16" width="19.140625" style="4" bestFit="1" customWidth="1"/>
    <col min="17" max="17" width="23.00390625" style="2" bestFit="1" customWidth="1"/>
    <col min="18" max="18" width="8.7109375" style="2" bestFit="1" customWidth="1"/>
    <col min="19" max="19" width="7.421875" style="2" bestFit="1" customWidth="1"/>
    <col min="20" max="20" width="8.28125" style="2" bestFit="1" customWidth="1"/>
    <col min="21" max="21" width="10.28125" style="0" bestFit="1" customWidth="1"/>
    <col min="22" max="22" width="8.57421875" style="2" bestFit="1" customWidth="1"/>
    <col min="23" max="23" width="6.7109375" style="0" bestFit="1" customWidth="1"/>
    <col min="24" max="24" width="18.8515625" style="4" bestFit="1" customWidth="1"/>
    <col min="25" max="25" width="21.421875" style="2" bestFit="1" customWidth="1"/>
    <col min="26" max="26" width="17.7109375" style="3" customWidth="1"/>
    <col min="27" max="27" width="15.28125" style="2" bestFit="1" customWidth="1"/>
    <col min="28" max="28" width="9.140625" style="2" customWidth="1"/>
    <col min="29" max="29" width="17.421875" style="2" customWidth="1"/>
    <col min="30" max="30" width="10.7109375" style="0" hidden="1" customWidth="1"/>
    <col min="31" max="31" width="18.28125" style="0" bestFit="1" customWidth="1"/>
    <col min="32" max="32" width="10.00390625" style="0" hidden="1" customWidth="1"/>
    <col min="33" max="33" width="18.28125" style="0" bestFit="1" customWidth="1"/>
    <col min="34" max="34" width="15.00390625" style="53" bestFit="1" customWidth="1"/>
    <col min="35" max="35" width="9.28125" style="2" hidden="1" customWidth="1"/>
    <col min="36" max="36" width="9.57421875" style="2" hidden="1" customWidth="1"/>
    <col min="37" max="37" width="6.7109375" style="2" hidden="1" customWidth="1"/>
    <col min="38" max="38" width="9.140625" style="2" hidden="1" customWidth="1"/>
  </cols>
  <sheetData>
    <row r="1" spans="1:21" ht="15.75" customHeight="1">
      <c r="A1" s="60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5"/>
      <c r="N1" s="111" t="s">
        <v>337</v>
      </c>
      <c r="O1" s="95"/>
      <c r="P1" s="95"/>
      <c r="Q1" s="95"/>
      <c r="R1" s="95"/>
      <c r="S1" s="95"/>
      <c r="T1" s="95"/>
      <c r="U1" s="53"/>
    </row>
    <row r="2" spans="1:21" ht="43.5" customHeight="1">
      <c r="A2" s="60"/>
      <c r="B2" s="85" t="s">
        <v>134</v>
      </c>
      <c r="C2" s="200" t="s">
        <v>1225</v>
      </c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96" t="s">
        <v>1049</v>
      </c>
      <c r="O2" s="95"/>
      <c r="P2" s="95"/>
      <c r="Q2" s="95"/>
      <c r="R2" s="95"/>
      <c r="S2" s="95"/>
      <c r="T2" s="95"/>
      <c r="U2" s="53"/>
    </row>
    <row r="3" spans="1:21" ht="20.25">
      <c r="A3" s="60"/>
      <c r="B3" s="209" t="s">
        <v>1227</v>
      </c>
      <c r="C3" s="210"/>
      <c r="D3" s="210"/>
      <c r="E3" s="211"/>
      <c r="F3" s="211"/>
      <c r="G3" s="211"/>
      <c r="H3" s="211"/>
      <c r="I3" s="211"/>
      <c r="J3" s="211"/>
      <c r="K3" s="211"/>
      <c r="L3" s="211"/>
      <c r="M3" s="212"/>
      <c r="N3" s="96" t="s">
        <v>1044</v>
      </c>
      <c r="O3" s="95"/>
      <c r="P3" s="95"/>
      <c r="Q3" s="95"/>
      <c r="R3" s="95"/>
      <c r="S3" s="95"/>
      <c r="T3" s="95"/>
      <c r="U3" s="53"/>
    </row>
    <row r="4" spans="1:21" ht="18" customHeight="1">
      <c r="A4" s="60"/>
      <c r="B4" s="166" t="s">
        <v>1228</v>
      </c>
      <c r="C4" s="167"/>
      <c r="D4" s="203" t="s">
        <v>1226</v>
      </c>
      <c r="E4" s="203"/>
      <c r="F4" s="203"/>
      <c r="G4" s="203"/>
      <c r="H4" s="203"/>
      <c r="I4" s="203"/>
      <c r="J4" s="203"/>
      <c r="K4" s="203"/>
      <c r="L4" s="203"/>
      <c r="M4" s="204"/>
      <c r="N4" s="111" t="s">
        <v>341</v>
      </c>
      <c r="O4" s="95"/>
      <c r="P4" s="95"/>
      <c r="Q4" s="95"/>
      <c r="R4" s="95"/>
      <c r="S4" s="95"/>
      <c r="T4" s="95"/>
      <c r="U4" s="53"/>
    </row>
    <row r="5" spans="1:21" ht="15.75">
      <c r="A5" s="60"/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5"/>
      <c r="N5" s="96" t="s">
        <v>342</v>
      </c>
      <c r="O5" s="95"/>
      <c r="P5" s="95"/>
      <c r="Q5" s="95"/>
      <c r="R5" s="95"/>
      <c r="S5" s="95"/>
      <c r="T5" s="95"/>
      <c r="U5" s="53"/>
    </row>
    <row r="6" spans="1:38" s="14" customFormat="1" ht="15.75">
      <c r="A6" s="63"/>
      <c r="B6" s="62" t="s">
        <v>82</v>
      </c>
      <c r="C6" s="168"/>
      <c r="D6" s="169"/>
      <c r="E6" s="169"/>
      <c r="F6" s="170"/>
      <c r="G6" s="170"/>
      <c r="H6" s="63"/>
      <c r="I6" s="63"/>
      <c r="J6" s="63"/>
      <c r="K6" s="63"/>
      <c r="L6" s="63"/>
      <c r="M6" s="66"/>
      <c r="N6" s="96" t="s">
        <v>901</v>
      </c>
      <c r="O6" s="95"/>
      <c r="P6" s="95"/>
      <c r="Q6" s="95"/>
      <c r="R6" s="95"/>
      <c r="S6" s="95"/>
      <c r="T6" s="95"/>
      <c r="U6" s="53"/>
      <c r="X6" s="15"/>
      <c r="Y6" s="50"/>
      <c r="Z6" s="15"/>
      <c r="AH6" s="102"/>
      <c r="AI6" s="50"/>
      <c r="AJ6" s="50"/>
      <c r="AK6" s="50"/>
      <c r="AL6" s="50"/>
    </row>
    <row r="7" spans="1:38" s="14" customFormat="1" ht="7.5" customHeight="1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6"/>
      <c r="N7" s="185"/>
      <c r="O7" s="186"/>
      <c r="P7" s="186"/>
      <c r="Q7" s="186"/>
      <c r="R7" s="186"/>
      <c r="S7" s="186"/>
      <c r="T7" s="186"/>
      <c r="U7" s="53"/>
      <c r="X7" s="15"/>
      <c r="Y7" s="50"/>
      <c r="Z7" s="15"/>
      <c r="AH7" s="102"/>
      <c r="AI7" s="50"/>
      <c r="AJ7" s="50"/>
      <c r="AK7" s="50"/>
      <c r="AL7" s="50"/>
    </row>
    <row r="8" spans="1:38" s="14" customFormat="1" ht="15.75" customHeight="1">
      <c r="A8" s="63"/>
      <c r="B8" s="62" t="s">
        <v>83</v>
      </c>
      <c r="C8" s="168"/>
      <c r="D8" s="190"/>
      <c r="E8" s="190"/>
      <c r="F8" s="63"/>
      <c r="G8" s="63"/>
      <c r="H8" s="63"/>
      <c r="I8" s="63"/>
      <c r="J8" s="63"/>
      <c r="K8" s="63"/>
      <c r="L8" s="63"/>
      <c r="M8" s="66"/>
      <c r="N8" s="118" t="s">
        <v>1048</v>
      </c>
      <c r="O8" s="96"/>
      <c r="P8" s="96"/>
      <c r="Q8" s="96"/>
      <c r="R8" s="96"/>
      <c r="S8" s="96"/>
      <c r="T8" s="96"/>
      <c r="U8" s="53"/>
      <c r="X8" s="15"/>
      <c r="Y8" s="50"/>
      <c r="Z8" s="15"/>
      <c r="AH8" s="102"/>
      <c r="AI8" s="50"/>
      <c r="AJ8" s="50"/>
      <c r="AK8" s="50"/>
      <c r="AL8" s="50"/>
    </row>
    <row r="9" spans="1:38" s="14" customFormat="1" ht="7.5" customHeight="1">
      <c r="A9" s="63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6"/>
      <c r="O9" s="15"/>
      <c r="P9" s="82"/>
      <c r="X9" s="15"/>
      <c r="Y9" s="50"/>
      <c r="Z9" s="15"/>
      <c r="AH9" s="102"/>
      <c r="AI9" s="50"/>
      <c r="AJ9" s="50"/>
      <c r="AK9" s="50"/>
      <c r="AL9" s="50"/>
    </row>
    <row r="10" spans="1:38" s="14" customFormat="1" ht="15.75">
      <c r="A10" s="63"/>
      <c r="B10" s="62" t="s">
        <v>84</v>
      </c>
      <c r="C10" s="168"/>
      <c r="D10" s="190"/>
      <c r="E10" s="190"/>
      <c r="F10" s="171" t="s">
        <v>78</v>
      </c>
      <c r="G10" s="172"/>
      <c r="H10" s="168"/>
      <c r="I10" s="190"/>
      <c r="J10" s="190"/>
      <c r="K10" s="63"/>
      <c r="L10" s="63"/>
      <c r="M10" s="63"/>
      <c r="N10" s="116"/>
      <c r="O10" s="15"/>
      <c r="P10" s="82"/>
      <c r="X10" s="15"/>
      <c r="Y10" s="50"/>
      <c r="Z10" s="15"/>
      <c r="AH10" s="102"/>
      <c r="AI10" s="50"/>
      <c r="AJ10" s="50"/>
      <c r="AK10" s="50"/>
      <c r="AL10" s="50"/>
    </row>
    <row r="11" spans="1:38" s="14" customFormat="1" ht="7.5" customHeight="1">
      <c r="A11" s="63"/>
      <c r="B11" s="62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  <c r="N11" s="112"/>
      <c r="O11" s="94"/>
      <c r="P11" s="82"/>
      <c r="X11" s="15"/>
      <c r="Y11" s="50"/>
      <c r="Z11" s="15"/>
      <c r="AH11" s="102"/>
      <c r="AI11" s="50"/>
      <c r="AJ11" s="50"/>
      <c r="AK11" s="50"/>
      <c r="AL11" s="50"/>
    </row>
    <row r="12" spans="1:38" s="14" customFormat="1" ht="15.75">
      <c r="A12" s="63"/>
      <c r="B12" s="62" t="s">
        <v>85</v>
      </c>
      <c r="C12" s="168"/>
      <c r="D12" s="190"/>
      <c r="E12" s="190"/>
      <c r="F12" s="171" t="s">
        <v>79</v>
      </c>
      <c r="G12" s="172"/>
      <c r="H12" s="168"/>
      <c r="I12" s="190"/>
      <c r="J12" s="190"/>
      <c r="K12" s="63"/>
      <c r="L12" s="63"/>
      <c r="M12" s="63"/>
      <c r="N12" s="116"/>
      <c r="O12" s="94"/>
      <c r="P12" s="82"/>
      <c r="X12" s="15"/>
      <c r="Y12" s="50"/>
      <c r="Z12" s="15"/>
      <c r="AH12" s="102"/>
      <c r="AI12" s="50"/>
      <c r="AJ12" s="50"/>
      <c r="AK12" s="50"/>
      <c r="AL12" s="50"/>
    </row>
    <row r="13" spans="1:20" ht="15.75">
      <c r="A13" s="60"/>
      <c r="B13" s="59"/>
      <c r="C13" s="60"/>
      <c r="D13" s="61"/>
      <c r="E13" s="61"/>
      <c r="F13" s="61"/>
      <c r="G13" s="61"/>
      <c r="H13" s="61"/>
      <c r="I13" s="61"/>
      <c r="J13" s="61"/>
      <c r="K13" s="61"/>
      <c r="L13" s="67" t="s">
        <v>72</v>
      </c>
      <c r="M13" s="61"/>
      <c r="N13" s="116"/>
      <c r="O13" s="114"/>
      <c r="P13" s="115"/>
      <c r="Q13" s="95"/>
      <c r="R13" s="95"/>
      <c r="S13" s="95"/>
      <c r="T13" s="95"/>
    </row>
    <row r="14" spans="1:16" ht="12.7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13" t="s">
        <v>1045</v>
      </c>
      <c r="P14" s="2"/>
    </row>
    <row r="15" spans="1:34" ht="13.5" thickBot="1">
      <c r="A15" s="187" t="s">
        <v>138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9"/>
      <c r="N15" s="54"/>
      <c r="O15" s="54"/>
      <c r="P15" s="8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97"/>
      <c r="AB15" s="73"/>
      <c r="AC15" s="73"/>
      <c r="AE15" s="73"/>
      <c r="AF15" s="73"/>
      <c r="AG15" s="73"/>
      <c r="AH15" s="108"/>
    </row>
    <row r="16" spans="1:38" ht="13.5" thickTop="1">
      <c r="A16" s="55" t="s">
        <v>20</v>
      </c>
      <c r="B16" s="56" t="s">
        <v>42</v>
      </c>
      <c r="C16" s="80" t="s">
        <v>81</v>
      </c>
      <c r="D16" s="57" t="s">
        <v>43</v>
      </c>
      <c r="E16" s="58" t="s">
        <v>21</v>
      </c>
      <c r="F16" s="58" t="s">
        <v>22</v>
      </c>
      <c r="G16" s="58" t="s">
        <v>23</v>
      </c>
      <c r="H16" s="58" t="s">
        <v>24</v>
      </c>
      <c r="I16" s="58" t="s">
        <v>1046</v>
      </c>
      <c r="J16" s="58" t="s">
        <v>1047</v>
      </c>
      <c r="K16" s="58"/>
      <c r="L16" s="58"/>
      <c r="M16" s="81"/>
      <c r="N16" s="6" t="s">
        <v>139</v>
      </c>
      <c r="O16" s="6" t="s">
        <v>140</v>
      </c>
      <c r="P16" s="6" t="s">
        <v>41</v>
      </c>
      <c r="Q16" s="23" t="s">
        <v>40</v>
      </c>
      <c r="R16" s="7" t="s">
        <v>39</v>
      </c>
      <c r="S16" s="7" t="s">
        <v>38</v>
      </c>
      <c r="T16" s="10" t="s">
        <v>25</v>
      </c>
      <c r="U16" s="11" t="s">
        <v>26</v>
      </c>
      <c r="V16" s="12" t="s">
        <v>27</v>
      </c>
      <c r="W16" s="11" t="s">
        <v>28</v>
      </c>
      <c r="X16" s="6" t="s">
        <v>37</v>
      </c>
      <c r="Y16" s="13" t="s">
        <v>30</v>
      </c>
      <c r="Z16" s="9" t="s">
        <v>29</v>
      </c>
      <c r="AA16" s="8" t="s">
        <v>36</v>
      </c>
      <c r="AB16" s="71" t="s">
        <v>74</v>
      </c>
      <c r="AC16" s="71" t="s">
        <v>75</v>
      </c>
      <c r="AD16" s="24" t="s">
        <v>44</v>
      </c>
      <c r="AE16" s="24" t="s">
        <v>44</v>
      </c>
      <c r="AF16" s="24" t="s">
        <v>45</v>
      </c>
      <c r="AG16" s="24" t="s">
        <v>45</v>
      </c>
      <c r="AH16" s="103" t="s">
        <v>46</v>
      </c>
      <c r="AI16" s="117" t="s">
        <v>339</v>
      </c>
      <c r="AJ16" s="117" t="s">
        <v>44</v>
      </c>
      <c r="AK16" s="117" t="s">
        <v>338</v>
      </c>
      <c r="AL16" s="117" t="s">
        <v>340</v>
      </c>
    </row>
    <row r="17" spans="1:38" ht="12.75">
      <c r="A17" s="34">
        <v>1</v>
      </c>
      <c r="B17" s="74">
        <f>IF(C6="","",C6)</f>
      </c>
      <c r="C17" s="36"/>
      <c r="D17" s="89"/>
      <c r="E17" s="25"/>
      <c r="F17" s="25"/>
      <c r="G17" s="25"/>
      <c r="H17" s="25"/>
      <c r="I17" s="25"/>
      <c r="J17" s="25"/>
      <c r="K17" s="137"/>
      <c r="L17" s="137"/>
      <c r="M17" s="137"/>
      <c r="N17" s="27">
        <f aca="true" t="shared" si="0" ref="N17:N51">IF(COUNTIF(D17:M17,"&gt;=1"),"inserire dato","")</f>
      </c>
      <c r="O17" s="19"/>
      <c r="P17" s="20">
        <f aca="true" t="shared" si="1" ref="P17:P51">IF(COUNTIF(D17:M17,"&gt;=1"),"inserire dato","")</f>
      </c>
      <c r="Q17" s="27"/>
      <c r="R17" s="27"/>
      <c r="S17" s="27"/>
      <c r="T17" s="31"/>
      <c r="U17" s="29"/>
      <c r="V17" s="27"/>
      <c r="W17" s="29"/>
      <c r="X17" s="20"/>
      <c r="Y17" s="27"/>
      <c r="Z17" s="87"/>
      <c r="AA17" s="27"/>
      <c r="AB17" s="69"/>
      <c r="AC17" s="100">
        <f>IF(AB17="","",IF(AB17&lt;AH17,"Avere "&amp;AH17-AB17&amp;"E",IF(AB17&gt;AH17,"Restituire "&amp;AB17-AH17&amp;"E","OK")))</f>
      </c>
      <c r="AD17" s="34">
        <f>IF(COUNTIF(D17:M17,"&gt;452")=0,0,IF(COUNTIF(D17:M17,"&gt;452")&lt;=3,20,(COUNTIF(D17:M17,"&gt;452")-3)*10+20))</f>
        <v>0</v>
      </c>
      <c r="AE17" s="34">
        <f>IF(AJ17&gt;5,"Max 5 Cat",IF(COUNTIF(D17:M17,"&gt;1087")=1,"OUT RANGE",AD17))</f>
        <v>0</v>
      </c>
      <c r="AF17" s="34">
        <f>IF(SUM(D17:M17)=0,"",IF(COUNTIF(D17:M17,"&lt;453")=0,0,IF(COUNTIF(D17:M17,"&lt;453")=1,15,(COUNTIF(D17:M17,"&lt;453")-1)*10+15)))</f>
      </c>
      <c r="AG17" s="34">
        <f>IF(COUNTIF(D17:M17,"&lt;453")&gt;2,"Max 2 Cat",IF(AF17=0,0,AF17))</f>
      </c>
      <c r="AH17" s="104">
        <f>IF(AJ17&gt;5,"Max 5 Cat",IF(COUNTIF(D17:M17,"&lt;453")&gt;2,"Max 2 Comb",IF(SUM(D17:M17)=0,"",IF(P17="","Data nascita?",IF(P17="inserire dato","Data nascita?",IF(ISNA(MODE(D17:M17)),IF(OR(N17="inserire dato",N17=""),AE17+AG17+5,AE17+AG17),"CAT "&amp;MODE(D17:M17)&amp;" REPEAT"))))))</f>
      </c>
      <c r="AI17" s="2">
        <f ca="1">IF(COUNTIF(D17:M17,"&gt;=1"),IF(P17="inserire dato","Birthday?",INT(DAYS360(P17,TODAY(),TRUE)/360)),"")</f>
      </c>
      <c r="AJ17" s="120">
        <f>_xlfn.COUNTIFS(D17:M17,"&gt;452",D17:M17,"&lt;1076")</f>
        <v>0</v>
      </c>
      <c r="AK17" s="2">
        <f>_xlfn.COUNTIFS(D17:M17,"&gt;=1",D17:M17,"&lt;453")</f>
        <v>0</v>
      </c>
      <c r="AL17" s="120">
        <f>_xlfn.COUNTIFS(D17:M17,"&gt;509",D17:M17,"&lt;552")</f>
        <v>0</v>
      </c>
    </row>
    <row r="18" spans="1:38" ht="12.75">
      <c r="A18" s="34">
        <f>IF(B18="","",A17+1)</f>
      </c>
      <c r="B18" s="75">
        <f>IF(C18="","",C6)</f>
      </c>
      <c r="C18" s="33"/>
      <c r="D18" s="89"/>
      <c r="E18" s="25"/>
      <c r="F18" s="25"/>
      <c r="G18" s="25"/>
      <c r="H18" s="25"/>
      <c r="I18" s="25"/>
      <c r="J18" s="25"/>
      <c r="K18" s="137"/>
      <c r="L18" s="137"/>
      <c r="M18" s="137"/>
      <c r="N18" s="27">
        <f t="shared" si="0"/>
      </c>
      <c r="O18" s="19"/>
      <c r="P18" s="20">
        <f t="shared" si="1"/>
      </c>
      <c r="Q18" s="27"/>
      <c r="R18" s="27"/>
      <c r="S18" s="27"/>
      <c r="T18" s="31"/>
      <c r="U18" s="29"/>
      <c r="V18" s="27"/>
      <c r="W18" s="29"/>
      <c r="X18" s="20"/>
      <c r="Y18" s="27"/>
      <c r="Z18" s="87"/>
      <c r="AA18" s="27"/>
      <c r="AB18" s="69"/>
      <c r="AC18" s="100">
        <f aca="true" t="shared" si="2" ref="AC18:AC51">IF(AB18="","",IF(AB18&lt;AH18,"Avere "&amp;AH18-AB18&amp;"E",IF(AB18&gt;AH18,"Restituire "&amp;AB18-AH18&amp;"E","OK")))</f>
      </c>
      <c r="AD18" s="34">
        <f aca="true" t="shared" si="3" ref="AD18:AD51">IF(COUNTIF(D18:M18,"&gt;452")=0,0,IF(COUNTIF(D18:M18,"&gt;452")&lt;=3,20,(COUNTIF(D18:M18,"&gt;452")-3)*10+20))</f>
        <v>0</v>
      </c>
      <c r="AE18" s="34">
        <f aca="true" t="shared" si="4" ref="AE18:AE51">IF(AJ18&gt;5,"Max 5 Cat",IF(COUNTIF(D18:M18,"&gt;1087")=1,"OUT RANGE",AD18))</f>
        <v>0</v>
      </c>
      <c r="AF18" s="34">
        <f aca="true" t="shared" si="5" ref="AF18:AF51">IF(SUM(D18:M18)=0,"",IF(COUNTIF(D18:M18,"&lt;453")=0,0,IF(COUNTIF(D18:M18,"&lt;453")=1,15,(COUNTIF(D18:M18,"&lt;453")-1)*10+15)))</f>
      </c>
      <c r="AG18" s="34">
        <f aca="true" t="shared" si="6" ref="AG18:AG51">IF(COUNTIF(D18:M18,"&lt;453")&gt;2,"Max 2 Cat",IF(AF18=0,0,AF18))</f>
      </c>
      <c r="AH18" s="104">
        <f aca="true" t="shared" si="7" ref="AH18:AH51">IF(AJ18&gt;5,"Max 5 Cat",IF(COUNTIF(D18:M18,"&lt;453")&gt;2,"Max 2 Comb",IF(SUM(D18:M18)=0,"",IF(P18="","Data nascita?",IF(P18="inserire dato","Data nascita?",IF(ISNA(MODE(D18:M18)),IF(OR(N18="inserire dato",N18=""),AE18+AG18+5,AE18+AG18),"CAT "&amp;MODE(D18:M18)&amp;" REPEAT"))))))</f>
      </c>
      <c r="AI18" s="2">
        <f aca="true" ca="1" t="shared" si="8" ref="AI18:AI51">IF(COUNTIF(D18:M18,"&gt;=1"),IF(P18="inserire dato","Birthday?",INT(DAYS360(P18,TODAY(),TRUE)/360)),"")</f>
      </c>
      <c r="AJ18" s="120">
        <f aca="true" t="shared" si="9" ref="AJ18:AJ51">_xlfn.COUNTIFS(D18:M18,"&gt;452",D18:M18,"&lt;1076")</f>
        <v>0</v>
      </c>
      <c r="AK18" s="2">
        <f aca="true" t="shared" si="10" ref="AK18:AK51">_xlfn.COUNTIFS(D18:M18,"&gt;=1",D18:M18,"&lt;453")</f>
        <v>0</v>
      </c>
      <c r="AL18" s="120">
        <f aca="true" t="shared" si="11" ref="AL18:AL51">_xlfn.COUNTIFS(D18:M18,"&gt;509",D18:M18,"&lt;552")</f>
        <v>0</v>
      </c>
    </row>
    <row r="19" spans="1:38" ht="12.75">
      <c r="A19" s="34">
        <f aca="true" t="shared" si="12" ref="A19:A51">IF(B19="","",A18+1)</f>
      </c>
      <c r="B19" s="75">
        <f>IF(C19="","",C6)</f>
      </c>
      <c r="C19" s="33"/>
      <c r="D19" s="89"/>
      <c r="E19" s="25"/>
      <c r="F19" s="25"/>
      <c r="G19" s="25"/>
      <c r="H19" s="25"/>
      <c r="I19" s="25"/>
      <c r="J19" s="25"/>
      <c r="K19" s="137"/>
      <c r="L19" s="137"/>
      <c r="M19" s="137"/>
      <c r="N19" s="27">
        <f t="shared" si="0"/>
      </c>
      <c r="O19" s="19"/>
      <c r="P19" s="20">
        <f t="shared" si="1"/>
      </c>
      <c r="Q19" s="27"/>
      <c r="R19" s="27"/>
      <c r="S19" s="27"/>
      <c r="T19" s="31"/>
      <c r="U19" s="29"/>
      <c r="V19" s="27"/>
      <c r="W19" s="29"/>
      <c r="X19" s="20"/>
      <c r="Y19" s="49"/>
      <c r="Z19" s="87"/>
      <c r="AA19" s="27"/>
      <c r="AB19" s="69"/>
      <c r="AC19" s="100">
        <f t="shared" si="2"/>
      </c>
      <c r="AD19" s="34">
        <f t="shared" si="3"/>
        <v>0</v>
      </c>
      <c r="AE19" s="34">
        <f t="shared" si="4"/>
        <v>0</v>
      </c>
      <c r="AF19" s="34">
        <f t="shared" si="5"/>
      </c>
      <c r="AG19" s="34">
        <f t="shared" si="6"/>
      </c>
      <c r="AH19" s="104">
        <f t="shared" si="7"/>
      </c>
      <c r="AI19" s="2">
        <f ca="1" t="shared" si="8"/>
      </c>
      <c r="AJ19" s="120">
        <f t="shared" si="9"/>
        <v>0</v>
      </c>
      <c r="AK19" s="2">
        <f t="shared" si="10"/>
        <v>0</v>
      </c>
      <c r="AL19" s="120">
        <f t="shared" si="11"/>
        <v>0</v>
      </c>
    </row>
    <row r="20" spans="1:38" ht="12.75">
      <c r="A20" s="34">
        <f t="shared" si="12"/>
      </c>
      <c r="B20" s="76">
        <f>IF(C20="","",C6)</f>
      </c>
      <c r="C20" s="33"/>
      <c r="D20" s="89"/>
      <c r="E20" s="25"/>
      <c r="F20" s="25"/>
      <c r="G20" s="25"/>
      <c r="H20" s="25"/>
      <c r="I20" s="25"/>
      <c r="J20" s="25"/>
      <c r="K20" s="137"/>
      <c r="L20" s="137"/>
      <c r="M20" s="137"/>
      <c r="N20" s="27">
        <f t="shared" si="0"/>
      </c>
      <c r="O20" s="19"/>
      <c r="P20" s="20">
        <f t="shared" si="1"/>
      </c>
      <c r="Q20" s="27"/>
      <c r="R20" s="27"/>
      <c r="S20" s="27"/>
      <c r="T20" s="31"/>
      <c r="U20" s="29"/>
      <c r="V20" s="27"/>
      <c r="W20" s="29"/>
      <c r="X20" s="20"/>
      <c r="Y20" s="27"/>
      <c r="Z20" s="87"/>
      <c r="AA20" s="27"/>
      <c r="AB20" s="69"/>
      <c r="AC20" s="100">
        <f t="shared" si="2"/>
      </c>
      <c r="AD20" s="34">
        <f t="shared" si="3"/>
        <v>0</v>
      </c>
      <c r="AE20" s="34">
        <f t="shared" si="4"/>
        <v>0</v>
      </c>
      <c r="AF20" s="34">
        <f t="shared" si="5"/>
      </c>
      <c r="AG20" s="34">
        <f t="shared" si="6"/>
      </c>
      <c r="AH20" s="104">
        <f t="shared" si="7"/>
      </c>
      <c r="AI20" s="2">
        <f ca="1" t="shared" si="8"/>
      </c>
      <c r="AJ20" s="120">
        <f t="shared" si="9"/>
        <v>0</v>
      </c>
      <c r="AK20" s="2">
        <f t="shared" si="10"/>
        <v>0</v>
      </c>
      <c r="AL20" s="120">
        <f t="shared" si="11"/>
        <v>0</v>
      </c>
    </row>
    <row r="21" spans="1:38" ht="12.75">
      <c r="A21" s="34">
        <f t="shared" si="12"/>
      </c>
      <c r="B21" s="76">
        <f>IF(C21="","",C6)</f>
      </c>
      <c r="C21" s="33"/>
      <c r="D21" s="89"/>
      <c r="E21" s="25"/>
      <c r="F21" s="25"/>
      <c r="G21" s="25"/>
      <c r="H21" s="25"/>
      <c r="I21" s="25"/>
      <c r="J21" s="25"/>
      <c r="K21" s="137"/>
      <c r="L21" s="137"/>
      <c r="M21" s="137"/>
      <c r="N21" s="27">
        <f t="shared" si="0"/>
      </c>
      <c r="O21" s="19"/>
      <c r="P21" s="20">
        <f t="shared" si="1"/>
      </c>
      <c r="Q21" s="27"/>
      <c r="R21" s="27"/>
      <c r="S21" s="27"/>
      <c r="T21" s="31"/>
      <c r="U21" s="29"/>
      <c r="V21" s="27"/>
      <c r="W21" s="29"/>
      <c r="X21" s="20"/>
      <c r="Y21" s="27"/>
      <c r="Z21" s="87"/>
      <c r="AA21" s="27"/>
      <c r="AB21" s="69"/>
      <c r="AC21" s="100">
        <f t="shared" si="2"/>
      </c>
      <c r="AD21" s="34">
        <f t="shared" si="3"/>
        <v>0</v>
      </c>
      <c r="AE21" s="34">
        <f t="shared" si="4"/>
        <v>0</v>
      </c>
      <c r="AF21" s="34">
        <f t="shared" si="5"/>
      </c>
      <c r="AG21" s="34">
        <f t="shared" si="6"/>
      </c>
      <c r="AH21" s="104">
        <f t="shared" si="7"/>
      </c>
      <c r="AI21" s="2">
        <f ca="1" t="shared" si="8"/>
      </c>
      <c r="AJ21" s="120">
        <f t="shared" si="9"/>
        <v>0</v>
      </c>
      <c r="AK21" s="2">
        <f t="shared" si="10"/>
        <v>0</v>
      </c>
      <c r="AL21" s="120">
        <f t="shared" si="11"/>
        <v>0</v>
      </c>
    </row>
    <row r="22" spans="1:38" ht="12.75">
      <c r="A22" s="34">
        <f t="shared" si="12"/>
      </c>
      <c r="B22" s="75">
        <f>IF(C22="","",C6)</f>
      </c>
      <c r="C22" s="33"/>
      <c r="D22" s="89"/>
      <c r="E22" s="25"/>
      <c r="F22" s="25"/>
      <c r="G22" s="25"/>
      <c r="H22" s="25"/>
      <c r="I22" s="25"/>
      <c r="J22" s="25"/>
      <c r="K22" s="138"/>
      <c r="L22" s="137"/>
      <c r="M22" s="137"/>
      <c r="N22" s="27">
        <f t="shared" si="0"/>
      </c>
      <c r="O22" s="19"/>
      <c r="P22" s="20">
        <f t="shared" si="1"/>
      </c>
      <c r="Q22" s="27"/>
      <c r="R22" s="27"/>
      <c r="S22" s="27"/>
      <c r="T22" s="31"/>
      <c r="U22" s="29"/>
      <c r="V22" s="27"/>
      <c r="W22" s="29"/>
      <c r="X22" s="20"/>
      <c r="Y22" s="27"/>
      <c r="Z22" s="87"/>
      <c r="AA22" s="27"/>
      <c r="AB22" s="69"/>
      <c r="AC22" s="100">
        <f t="shared" si="2"/>
      </c>
      <c r="AD22" s="34">
        <f t="shared" si="3"/>
        <v>0</v>
      </c>
      <c r="AE22" s="34">
        <f t="shared" si="4"/>
        <v>0</v>
      </c>
      <c r="AF22" s="34">
        <f t="shared" si="5"/>
      </c>
      <c r="AG22" s="34">
        <f t="shared" si="6"/>
      </c>
      <c r="AH22" s="104">
        <f t="shared" si="7"/>
      </c>
      <c r="AI22" s="2">
        <f ca="1" t="shared" si="8"/>
      </c>
      <c r="AJ22" s="120">
        <f t="shared" si="9"/>
        <v>0</v>
      </c>
      <c r="AK22" s="2">
        <f t="shared" si="10"/>
        <v>0</v>
      </c>
      <c r="AL22" s="120">
        <f t="shared" si="11"/>
        <v>0</v>
      </c>
    </row>
    <row r="23" spans="1:38" ht="12.75">
      <c r="A23" s="34">
        <f t="shared" si="12"/>
      </c>
      <c r="B23" s="76">
        <f>IF(C23="","",C6)</f>
      </c>
      <c r="C23" s="33"/>
      <c r="D23" s="89"/>
      <c r="E23" s="25"/>
      <c r="F23" s="25"/>
      <c r="G23" s="25"/>
      <c r="H23" s="25"/>
      <c r="I23" s="25"/>
      <c r="J23" s="25"/>
      <c r="K23" s="137"/>
      <c r="L23" s="137"/>
      <c r="M23" s="137"/>
      <c r="N23" s="27">
        <f t="shared" si="0"/>
      </c>
      <c r="O23" s="19"/>
      <c r="P23" s="20">
        <f t="shared" si="1"/>
      </c>
      <c r="Q23" s="27"/>
      <c r="R23" s="27"/>
      <c r="S23" s="27"/>
      <c r="T23" s="31"/>
      <c r="U23" s="29"/>
      <c r="V23" s="27"/>
      <c r="W23" s="29"/>
      <c r="X23" s="20"/>
      <c r="Y23" s="49"/>
      <c r="Z23" s="87"/>
      <c r="AA23" s="27"/>
      <c r="AB23" s="69"/>
      <c r="AC23" s="100">
        <f t="shared" si="2"/>
      </c>
      <c r="AD23" s="34">
        <f t="shared" si="3"/>
        <v>0</v>
      </c>
      <c r="AE23" s="34">
        <f t="shared" si="4"/>
        <v>0</v>
      </c>
      <c r="AF23" s="34">
        <f t="shared" si="5"/>
      </c>
      <c r="AG23" s="34">
        <f t="shared" si="6"/>
      </c>
      <c r="AH23" s="104">
        <f t="shared" si="7"/>
      </c>
      <c r="AI23" s="2">
        <f ca="1" t="shared" si="8"/>
      </c>
      <c r="AJ23" s="120">
        <f t="shared" si="9"/>
        <v>0</v>
      </c>
      <c r="AK23" s="2">
        <f t="shared" si="10"/>
        <v>0</v>
      </c>
      <c r="AL23" s="120">
        <f t="shared" si="11"/>
        <v>0</v>
      </c>
    </row>
    <row r="24" spans="1:38" ht="12.75">
      <c r="A24" s="34">
        <f t="shared" si="12"/>
      </c>
      <c r="B24" s="77">
        <f>IF(C24="","",C6)</f>
      </c>
      <c r="C24" s="33"/>
      <c r="D24" s="89"/>
      <c r="E24" s="25"/>
      <c r="F24" s="25"/>
      <c r="G24" s="25"/>
      <c r="H24" s="25"/>
      <c r="I24" s="25"/>
      <c r="J24" s="25"/>
      <c r="K24" s="137"/>
      <c r="L24" s="137"/>
      <c r="M24" s="137"/>
      <c r="N24" s="27">
        <f t="shared" si="0"/>
      </c>
      <c r="O24" s="19"/>
      <c r="P24" s="20">
        <f t="shared" si="1"/>
      </c>
      <c r="Q24" s="27"/>
      <c r="R24" s="27"/>
      <c r="S24" s="27"/>
      <c r="T24" s="31"/>
      <c r="U24" s="29"/>
      <c r="V24" s="27"/>
      <c r="W24" s="29"/>
      <c r="X24" s="20"/>
      <c r="Y24" s="49"/>
      <c r="Z24" s="87"/>
      <c r="AA24" s="27"/>
      <c r="AB24" s="69"/>
      <c r="AC24" s="100">
        <f t="shared" si="2"/>
      </c>
      <c r="AD24" s="34">
        <f t="shared" si="3"/>
        <v>0</v>
      </c>
      <c r="AE24" s="34">
        <f t="shared" si="4"/>
        <v>0</v>
      </c>
      <c r="AF24" s="34">
        <f t="shared" si="5"/>
      </c>
      <c r="AG24" s="34">
        <f t="shared" si="6"/>
      </c>
      <c r="AH24" s="104">
        <f t="shared" si="7"/>
      </c>
      <c r="AI24" s="2">
        <f ca="1" t="shared" si="8"/>
      </c>
      <c r="AJ24" s="120">
        <f t="shared" si="9"/>
        <v>0</v>
      </c>
      <c r="AK24" s="2">
        <f t="shared" si="10"/>
        <v>0</v>
      </c>
      <c r="AL24" s="120">
        <f t="shared" si="11"/>
        <v>0</v>
      </c>
    </row>
    <row r="25" spans="1:38" ht="12.75">
      <c r="A25" s="34">
        <f t="shared" si="12"/>
      </c>
      <c r="B25" s="75">
        <f>IF(C25="","",C6)</f>
      </c>
      <c r="C25" s="33"/>
      <c r="D25" s="89"/>
      <c r="E25" s="25"/>
      <c r="F25" s="25"/>
      <c r="G25" s="25"/>
      <c r="H25" s="25"/>
      <c r="I25" s="25"/>
      <c r="J25" s="25"/>
      <c r="K25" s="137"/>
      <c r="L25" s="137"/>
      <c r="M25" s="137"/>
      <c r="N25" s="27">
        <f t="shared" si="0"/>
      </c>
      <c r="O25" s="19"/>
      <c r="P25" s="20">
        <f t="shared" si="1"/>
      </c>
      <c r="Q25" s="27"/>
      <c r="R25" s="27"/>
      <c r="S25" s="27"/>
      <c r="T25" s="31"/>
      <c r="U25" s="29"/>
      <c r="V25" s="27"/>
      <c r="W25" s="29"/>
      <c r="X25" s="20"/>
      <c r="Y25" s="49"/>
      <c r="Z25" s="87"/>
      <c r="AA25" s="27"/>
      <c r="AB25" s="69"/>
      <c r="AC25" s="100">
        <f t="shared" si="2"/>
      </c>
      <c r="AD25" s="34">
        <f t="shared" si="3"/>
        <v>0</v>
      </c>
      <c r="AE25" s="34">
        <f t="shared" si="4"/>
        <v>0</v>
      </c>
      <c r="AF25" s="34">
        <f t="shared" si="5"/>
      </c>
      <c r="AG25" s="34">
        <f t="shared" si="6"/>
      </c>
      <c r="AH25" s="104">
        <f t="shared" si="7"/>
      </c>
      <c r="AI25" s="2">
        <f ca="1" t="shared" si="8"/>
      </c>
      <c r="AJ25" s="120">
        <f t="shared" si="9"/>
        <v>0</v>
      </c>
      <c r="AK25" s="2">
        <f t="shared" si="10"/>
        <v>0</v>
      </c>
      <c r="AL25" s="120">
        <f t="shared" si="11"/>
        <v>0</v>
      </c>
    </row>
    <row r="26" spans="1:38" ht="12.75">
      <c r="A26" s="34">
        <f t="shared" si="12"/>
      </c>
      <c r="B26" s="77">
        <f>IF(C26="","",C6)</f>
      </c>
      <c r="C26" s="33"/>
      <c r="D26" s="89"/>
      <c r="E26" s="25"/>
      <c r="F26" s="25"/>
      <c r="G26" s="25"/>
      <c r="H26" s="25"/>
      <c r="I26" s="25"/>
      <c r="J26" s="25"/>
      <c r="K26" s="137"/>
      <c r="L26" s="137"/>
      <c r="M26" s="137"/>
      <c r="N26" s="27">
        <f t="shared" si="0"/>
      </c>
      <c r="O26" s="19"/>
      <c r="P26" s="20">
        <f t="shared" si="1"/>
      </c>
      <c r="Q26" s="27"/>
      <c r="R26" s="27"/>
      <c r="S26" s="27"/>
      <c r="T26" s="31"/>
      <c r="U26" s="29"/>
      <c r="V26" s="27"/>
      <c r="W26" s="29"/>
      <c r="X26" s="20"/>
      <c r="Y26" s="49"/>
      <c r="Z26" s="87"/>
      <c r="AA26" s="27"/>
      <c r="AB26" s="69"/>
      <c r="AC26" s="100">
        <f t="shared" si="2"/>
      </c>
      <c r="AD26" s="34">
        <f t="shared" si="3"/>
        <v>0</v>
      </c>
      <c r="AE26" s="34">
        <f t="shared" si="4"/>
        <v>0</v>
      </c>
      <c r="AF26" s="34">
        <f t="shared" si="5"/>
      </c>
      <c r="AG26" s="34">
        <f t="shared" si="6"/>
      </c>
      <c r="AH26" s="104">
        <f t="shared" si="7"/>
      </c>
      <c r="AI26" s="2">
        <f ca="1" t="shared" si="8"/>
      </c>
      <c r="AJ26" s="120">
        <f t="shared" si="9"/>
        <v>0</v>
      </c>
      <c r="AK26" s="2">
        <f t="shared" si="10"/>
        <v>0</v>
      </c>
      <c r="AL26" s="120">
        <f t="shared" si="11"/>
        <v>0</v>
      </c>
    </row>
    <row r="27" spans="1:38" ht="12.75">
      <c r="A27" s="34">
        <f t="shared" si="12"/>
      </c>
      <c r="B27" s="77">
        <f>IF(C27="","",C6)</f>
      </c>
      <c r="C27" s="33"/>
      <c r="D27" s="89"/>
      <c r="E27" s="25"/>
      <c r="F27" s="25"/>
      <c r="G27" s="25"/>
      <c r="H27" s="25"/>
      <c r="I27" s="25"/>
      <c r="J27" s="25"/>
      <c r="K27" s="137"/>
      <c r="L27" s="137"/>
      <c r="M27" s="137"/>
      <c r="N27" s="27">
        <f t="shared" si="0"/>
      </c>
      <c r="O27" s="19"/>
      <c r="P27" s="20">
        <f t="shared" si="1"/>
      </c>
      <c r="Q27" s="27"/>
      <c r="R27" s="27"/>
      <c r="S27" s="27"/>
      <c r="T27" s="31"/>
      <c r="U27" s="29"/>
      <c r="V27" s="27"/>
      <c r="W27" s="29"/>
      <c r="X27" s="20"/>
      <c r="Y27" s="27"/>
      <c r="Z27" s="87"/>
      <c r="AA27" s="27"/>
      <c r="AB27" s="69"/>
      <c r="AC27" s="100">
        <f t="shared" si="2"/>
      </c>
      <c r="AD27" s="34">
        <f t="shared" si="3"/>
        <v>0</v>
      </c>
      <c r="AE27" s="34">
        <f t="shared" si="4"/>
        <v>0</v>
      </c>
      <c r="AF27" s="34">
        <f t="shared" si="5"/>
      </c>
      <c r="AG27" s="34">
        <f t="shared" si="6"/>
      </c>
      <c r="AH27" s="104">
        <f t="shared" si="7"/>
      </c>
      <c r="AI27" s="2">
        <f ca="1" t="shared" si="8"/>
      </c>
      <c r="AJ27" s="120">
        <f t="shared" si="9"/>
        <v>0</v>
      </c>
      <c r="AK27" s="2">
        <f t="shared" si="10"/>
        <v>0</v>
      </c>
      <c r="AL27" s="120">
        <f t="shared" si="11"/>
        <v>0</v>
      </c>
    </row>
    <row r="28" spans="1:38" ht="12.75">
      <c r="A28" s="34">
        <f t="shared" si="12"/>
      </c>
      <c r="B28" s="76">
        <f>IF(C28="","",C6)</f>
      </c>
      <c r="C28" s="33"/>
      <c r="D28" s="89"/>
      <c r="E28" s="25"/>
      <c r="F28" s="25"/>
      <c r="G28" s="25"/>
      <c r="H28" s="25"/>
      <c r="I28" s="25"/>
      <c r="J28" s="25"/>
      <c r="K28" s="137"/>
      <c r="L28" s="137"/>
      <c r="M28" s="137"/>
      <c r="N28" s="27">
        <f t="shared" si="0"/>
      </c>
      <c r="O28" s="19"/>
      <c r="P28" s="20">
        <f t="shared" si="1"/>
      </c>
      <c r="Q28" s="27"/>
      <c r="R28" s="27"/>
      <c r="S28" s="27"/>
      <c r="T28" s="31"/>
      <c r="U28" s="29"/>
      <c r="V28" s="27"/>
      <c r="W28" s="29"/>
      <c r="X28" s="20"/>
      <c r="Y28" s="49"/>
      <c r="Z28" s="87"/>
      <c r="AA28" s="27"/>
      <c r="AB28" s="69"/>
      <c r="AC28" s="100">
        <f t="shared" si="2"/>
      </c>
      <c r="AD28" s="34">
        <f t="shared" si="3"/>
        <v>0</v>
      </c>
      <c r="AE28" s="34">
        <f t="shared" si="4"/>
        <v>0</v>
      </c>
      <c r="AF28" s="34">
        <f t="shared" si="5"/>
      </c>
      <c r="AG28" s="34">
        <f t="shared" si="6"/>
      </c>
      <c r="AH28" s="104">
        <f t="shared" si="7"/>
      </c>
      <c r="AI28" s="2">
        <f ca="1" t="shared" si="8"/>
      </c>
      <c r="AJ28" s="120">
        <f t="shared" si="9"/>
        <v>0</v>
      </c>
      <c r="AK28" s="2">
        <f t="shared" si="10"/>
        <v>0</v>
      </c>
      <c r="AL28" s="120">
        <f t="shared" si="11"/>
        <v>0</v>
      </c>
    </row>
    <row r="29" spans="1:38" ht="12.75">
      <c r="A29" s="34">
        <f t="shared" si="12"/>
      </c>
      <c r="B29" s="76">
        <f>IF(C29="","",C6)</f>
      </c>
      <c r="C29" s="33"/>
      <c r="D29" s="89"/>
      <c r="E29" s="25"/>
      <c r="F29" s="25"/>
      <c r="G29" s="25"/>
      <c r="H29" s="25"/>
      <c r="I29" s="25"/>
      <c r="J29" s="25"/>
      <c r="K29" s="137"/>
      <c r="L29" s="137"/>
      <c r="M29" s="137"/>
      <c r="N29" s="27">
        <f t="shared" si="0"/>
      </c>
      <c r="O29" s="19"/>
      <c r="P29" s="20">
        <f t="shared" si="1"/>
      </c>
      <c r="Q29" s="27"/>
      <c r="R29" s="27"/>
      <c r="S29" s="27"/>
      <c r="T29" s="31"/>
      <c r="U29" s="29"/>
      <c r="V29" s="27"/>
      <c r="W29" s="29"/>
      <c r="X29" s="20"/>
      <c r="Y29" s="27"/>
      <c r="Z29" s="87"/>
      <c r="AA29" s="27"/>
      <c r="AB29" s="69"/>
      <c r="AC29" s="100">
        <f t="shared" si="2"/>
      </c>
      <c r="AD29" s="34">
        <f t="shared" si="3"/>
        <v>0</v>
      </c>
      <c r="AE29" s="34">
        <f t="shared" si="4"/>
        <v>0</v>
      </c>
      <c r="AF29" s="34">
        <f t="shared" si="5"/>
      </c>
      <c r="AG29" s="34">
        <f t="shared" si="6"/>
      </c>
      <c r="AH29" s="104">
        <f t="shared" si="7"/>
      </c>
      <c r="AI29" s="2">
        <f ca="1" t="shared" si="8"/>
      </c>
      <c r="AJ29" s="120">
        <f t="shared" si="9"/>
        <v>0</v>
      </c>
      <c r="AK29" s="2">
        <f t="shared" si="10"/>
        <v>0</v>
      </c>
      <c r="AL29" s="120">
        <f t="shared" si="11"/>
        <v>0</v>
      </c>
    </row>
    <row r="30" spans="1:38" ht="12.75">
      <c r="A30" s="34">
        <f t="shared" si="12"/>
      </c>
      <c r="B30" s="77">
        <f>IF(C30="","",C6)</f>
      </c>
      <c r="C30" s="33"/>
      <c r="D30" s="89"/>
      <c r="E30" s="25"/>
      <c r="F30" s="25"/>
      <c r="G30" s="25"/>
      <c r="H30" s="25"/>
      <c r="I30" s="25"/>
      <c r="J30" s="25"/>
      <c r="K30" s="137"/>
      <c r="L30" s="137"/>
      <c r="M30" s="137"/>
      <c r="N30" s="27">
        <f t="shared" si="0"/>
      </c>
      <c r="O30" s="19"/>
      <c r="P30" s="20">
        <f t="shared" si="1"/>
      </c>
      <c r="Q30" s="27"/>
      <c r="R30" s="27"/>
      <c r="S30" s="27"/>
      <c r="T30" s="31"/>
      <c r="U30" s="29"/>
      <c r="V30" s="27"/>
      <c r="W30" s="29"/>
      <c r="X30" s="20"/>
      <c r="Y30" s="49"/>
      <c r="Z30" s="87"/>
      <c r="AA30" s="27"/>
      <c r="AB30" s="69"/>
      <c r="AC30" s="100">
        <f t="shared" si="2"/>
      </c>
      <c r="AD30" s="34">
        <f t="shared" si="3"/>
        <v>0</v>
      </c>
      <c r="AE30" s="34">
        <f t="shared" si="4"/>
        <v>0</v>
      </c>
      <c r="AF30" s="34">
        <f t="shared" si="5"/>
      </c>
      <c r="AG30" s="34">
        <f t="shared" si="6"/>
      </c>
      <c r="AH30" s="104">
        <f t="shared" si="7"/>
      </c>
      <c r="AI30" s="2">
        <f ca="1" t="shared" si="8"/>
      </c>
      <c r="AJ30" s="120">
        <f t="shared" si="9"/>
        <v>0</v>
      </c>
      <c r="AK30" s="2">
        <f t="shared" si="10"/>
        <v>0</v>
      </c>
      <c r="AL30" s="120">
        <f t="shared" si="11"/>
        <v>0</v>
      </c>
    </row>
    <row r="31" spans="1:38" ht="12.75">
      <c r="A31" s="34">
        <f t="shared" si="12"/>
      </c>
      <c r="B31" s="76">
        <f>IF(C31="","",C6)</f>
      </c>
      <c r="C31" s="33"/>
      <c r="D31" s="89"/>
      <c r="E31" s="25"/>
      <c r="F31" s="25"/>
      <c r="G31" s="25"/>
      <c r="H31" s="25"/>
      <c r="I31" s="25"/>
      <c r="J31" s="25"/>
      <c r="K31" s="137"/>
      <c r="L31" s="137"/>
      <c r="M31" s="137"/>
      <c r="N31" s="27">
        <f t="shared" si="0"/>
      </c>
      <c r="O31" s="19"/>
      <c r="P31" s="20">
        <f t="shared" si="1"/>
      </c>
      <c r="Q31" s="27"/>
      <c r="R31" s="27"/>
      <c r="S31" s="27"/>
      <c r="T31" s="31"/>
      <c r="U31" s="29"/>
      <c r="V31" s="27"/>
      <c r="W31" s="29"/>
      <c r="X31" s="20"/>
      <c r="Y31" s="27"/>
      <c r="Z31" s="87"/>
      <c r="AA31" s="27"/>
      <c r="AB31" s="69"/>
      <c r="AC31" s="100">
        <f t="shared" si="2"/>
      </c>
      <c r="AD31" s="34">
        <f t="shared" si="3"/>
        <v>0</v>
      </c>
      <c r="AE31" s="34">
        <f t="shared" si="4"/>
        <v>0</v>
      </c>
      <c r="AF31" s="34">
        <f t="shared" si="5"/>
      </c>
      <c r="AG31" s="34">
        <f t="shared" si="6"/>
      </c>
      <c r="AH31" s="104">
        <f t="shared" si="7"/>
      </c>
      <c r="AI31" s="2">
        <f ca="1" t="shared" si="8"/>
      </c>
      <c r="AJ31" s="120">
        <f t="shared" si="9"/>
        <v>0</v>
      </c>
      <c r="AK31" s="2">
        <f t="shared" si="10"/>
        <v>0</v>
      </c>
      <c r="AL31" s="120">
        <f t="shared" si="11"/>
        <v>0</v>
      </c>
    </row>
    <row r="32" spans="1:38" ht="12.75">
      <c r="A32" s="34">
        <f t="shared" si="12"/>
      </c>
      <c r="B32" s="75">
        <f>IF(C32="","",C6)</f>
      </c>
      <c r="C32" s="33"/>
      <c r="D32" s="89"/>
      <c r="E32" s="25"/>
      <c r="F32" s="25"/>
      <c r="G32" s="25"/>
      <c r="H32" s="25"/>
      <c r="I32" s="25"/>
      <c r="J32" s="25"/>
      <c r="K32" s="139"/>
      <c r="L32" s="137"/>
      <c r="M32" s="137"/>
      <c r="N32" s="27">
        <f t="shared" si="0"/>
      </c>
      <c r="O32" s="19"/>
      <c r="P32" s="20">
        <f t="shared" si="1"/>
      </c>
      <c r="Q32" s="27"/>
      <c r="R32" s="27"/>
      <c r="S32" s="27"/>
      <c r="T32" s="31"/>
      <c r="U32" s="29"/>
      <c r="V32" s="27"/>
      <c r="W32" s="29"/>
      <c r="X32" s="20"/>
      <c r="Y32" s="27"/>
      <c r="Z32" s="87">
        <f aca="true" ca="1" t="shared" si="13" ref="Z32:Z51">IF(B32="","",TODAY())</f>
      </c>
      <c r="AA32" s="27"/>
      <c r="AB32" s="69"/>
      <c r="AC32" s="100">
        <f t="shared" si="2"/>
      </c>
      <c r="AD32" s="34">
        <f t="shared" si="3"/>
        <v>0</v>
      </c>
      <c r="AE32" s="34">
        <f t="shared" si="4"/>
        <v>0</v>
      </c>
      <c r="AF32" s="34">
        <f t="shared" si="5"/>
      </c>
      <c r="AG32" s="34">
        <f t="shared" si="6"/>
      </c>
      <c r="AH32" s="104">
        <f t="shared" si="7"/>
      </c>
      <c r="AI32" s="2">
        <f ca="1" t="shared" si="8"/>
      </c>
      <c r="AJ32" s="120">
        <f t="shared" si="9"/>
        <v>0</v>
      </c>
      <c r="AK32" s="2">
        <f t="shared" si="10"/>
        <v>0</v>
      </c>
      <c r="AL32" s="120">
        <f t="shared" si="11"/>
        <v>0</v>
      </c>
    </row>
    <row r="33" spans="1:38" ht="12.75">
      <c r="A33" s="34">
        <f t="shared" si="12"/>
      </c>
      <c r="B33" s="75">
        <f>IF(C33="","",C6)</f>
      </c>
      <c r="C33" s="33"/>
      <c r="D33" s="89"/>
      <c r="E33" s="25"/>
      <c r="F33" s="25"/>
      <c r="G33" s="25"/>
      <c r="H33" s="25"/>
      <c r="I33" s="25"/>
      <c r="J33" s="25"/>
      <c r="K33" s="34"/>
      <c r="L33" s="137"/>
      <c r="M33" s="137"/>
      <c r="N33" s="27">
        <f t="shared" si="0"/>
      </c>
      <c r="O33" s="19"/>
      <c r="P33" s="20">
        <f t="shared" si="1"/>
      </c>
      <c r="Q33" s="27"/>
      <c r="R33" s="27"/>
      <c r="S33" s="27"/>
      <c r="T33" s="31"/>
      <c r="U33" s="29"/>
      <c r="V33" s="27"/>
      <c r="W33" s="29"/>
      <c r="X33" s="20"/>
      <c r="Y33" s="49"/>
      <c r="Z33" s="87">
        <f ca="1" t="shared" si="13"/>
      </c>
      <c r="AA33" s="27"/>
      <c r="AB33" s="69"/>
      <c r="AC33" s="100">
        <f t="shared" si="2"/>
      </c>
      <c r="AD33" s="34">
        <f t="shared" si="3"/>
        <v>0</v>
      </c>
      <c r="AE33" s="34">
        <f t="shared" si="4"/>
        <v>0</v>
      </c>
      <c r="AF33" s="34">
        <f t="shared" si="5"/>
      </c>
      <c r="AG33" s="34">
        <f t="shared" si="6"/>
      </c>
      <c r="AH33" s="104">
        <f t="shared" si="7"/>
      </c>
      <c r="AI33" s="2">
        <f ca="1" t="shared" si="8"/>
      </c>
      <c r="AJ33" s="120">
        <f t="shared" si="9"/>
        <v>0</v>
      </c>
      <c r="AK33" s="2">
        <f t="shared" si="10"/>
        <v>0</v>
      </c>
      <c r="AL33" s="120">
        <f t="shared" si="11"/>
        <v>0</v>
      </c>
    </row>
    <row r="34" spans="1:38" ht="12.75">
      <c r="A34" s="34">
        <f t="shared" si="12"/>
      </c>
      <c r="B34" s="76">
        <f>IF(C34="","",C6)</f>
      </c>
      <c r="C34" s="33"/>
      <c r="D34" s="89"/>
      <c r="E34" s="25"/>
      <c r="F34" s="25"/>
      <c r="G34" s="25"/>
      <c r="H34" s="25"/>
      <c r="I34" s="25"/>
      <c r="J34" s="25"/>
      <c r="K34" s="137"/>
      <c r="L34" s="137"/>
      <c r="M34" s="137"/>
      <c r="N34" s="27">
        <f t="shared" si="0"/>
      </c>
      <c r="O34" s="19"/>
      <c r="P34" s="20">
        <f t="shared" si="1"/>
      </c>
      <c r="Q34" s="27"/>
      <c r="R34" s="27"/>
      <c r="S34" s="27"/>
      <c r="T34" s="31"/>
      <c r="U34" s="29"/>
      <c r="V34" s="27"/>
      <c r="W34" s="29"/>
      <c r="X34" s="20"/>
      <c r="Y34" s="27"/>
      <c r="Z34" s="87">
        <f ca="1" t="shared" si="13"/>
      </c>
      <c r="AA34" s="27"/>
      <c r="AB34" s="69"/>
      <c r="AC34" s="100">
        <f t="shared" si="2"/>
      </c>
      <c r="AD34" s="34">
        <f t="shared" si="3"/>
        <v>0</v>
      </c>
      <c r="AE34" s="34">
        <f t="shared" si="4"/>
        <v>0</v>
      </c>
      <c r="AF34" s="34">
        <f t="shared" si="5"/>
      </c>
      <c r="AG34" s="34">
        <f t="shared" si="6"/>
      </c>
      <c r="AH34" s="104">
        <f t="shared" si="7"/>
      </c>
      <c r="AI34" s="2">
        <f ca="1" t="shared" si="8"/>
      </c>
      <c r="AJ34" s="120">
        <f t="shared" si="9"/>
        <v>0</v>
      </c>
      <c r="AK34" s="2">
        <f t="shared" si="10"/>
        <v>0</v>
      </c>
      <c r="AL34" s="120">
        <f t="shared" si="11"/>
        <v>0</v>
      </c>
    </row>
    <row r="35" spans="1:38" ht="12.75">
      <c r="A35" s="34">
        <f t="shared" si="12"/>
      </c>
      <c r="B35" s="77">
        <f>IF(C35="","",C6)</f>
      </c>
      <c r="C35" s="33"/>
      <c r="D35" s="89"/>
      <c r="E35" s="25"/>
      <c r="F35" s="25"/>
      <c r="G35" s="25"/>
      <c r="H35" s="25"/>
      <c r="I35" s="25"/>
      <c r="J35" s="25"/>
      <c r="K35" s="137"/>
      <c r="L35" s="137"/>
      <c r="M35" s="137"/>
      <c r="N35" s="27">
        <f t="shared" si="0"/>
      </c>
      <c r="O35" s="19"/>
      <c r="P35" s="20">
        <f t="shared" si="1"/>
      </c>
      <c r="Q35" s="27"/>
      <c r="R35" s="27"/>
      <c r="S35" s="27"/>
      <c r="T35" s="31"/>
      <c r="U35" s="29"/>
      <c r="V35" s="27"/>
      <c r="W35" s="29"/>
      <c r="X35" s="20"/>
      <c r="Y35" s="27"/>
      <c r="Z35" s="87">
        <f ca="1" t="shared" si="13"/>
      </c>
      <c r="AA35" s="27"/>
      <c r="AB35" s="69"/>
      <c r="AC35" s="100">
        <f t="shared" si="2"/>
      </c>
      <c r="AD35" s="34">
        <f t="shared" si="3"/>
        <v>0</v>
      </c>
      <c r="AE35" s="34">
        <f t="shared" si="4"/>
        <v>0</v>
      </c>
      <c r="AF35" s="34">
        <f t="shared" si="5"/>
      </c>
      <c r="AG35" s="34">
        <f t="shared" si="6"/>
      </c>
      <c r="AH35" s="104">
        <f t="shared" si="7"/>
      </c>
      <c r="AI35" s="2">
        <f ca="1" t="shared" si="8"/>
      </c>
      <c r="AJ35" s="120">
        <f t="shared" si="9"/>
        <v>0</v>
      </c>
      <c r="AK35" s="2">
        <f t="shared" si="10"/>
        <v>0</v>
      </c>
      <c r="AL35" s="120">
        <f t="shared" si="11"/>
        <v>0</v>
      </c>
    </row>
    <row r="36" spans="1:38" ht="12.75">
      <c r="A36" s="34">
        <f t="shared" si="12"/>
      </c>
      <c r="B36" s="75">
        <f>IF(C36="","",C6)</f>
      </c>
      <c r="C36" s="33"/>
      <c r="D36" s="89"/>
      <c r="E36" s="25"/>
      <c r="F36" s="25"/>
      <c r="G36" s="25"/>
      <c r="H36" s="25"/>
      <c r="I36" s="25"/>
      <c r="J36" s="25"/>
      <c r="K36" s="137"/>
      <c r="L36" s="137"/>
      <c r="M36" s="137"/>
      <c r="N36" s="27">
        <f t="shared" si="0"/>
      </c>
      <c r="O36" s="19"/>
      <c r="P36" s="20">
        <f t="shared" si="1"/>
      </c>
      <c r="Q36" s="27"/>
      <c r="R36" s="27"/>
      <c r="S36" s="27"/>
      <c r="T36" s="31"/>
      <c r="U36" s="29"/>
      <c r="V36" s="27"/>
      <c r="W36" s="29"/>
      <c r="X36" s="20"/>
      <c r="Y36" s="27"/>
      <c r="Z36" s="87">
        <f ca="1" t="shared" si="13"/>
      </c>
      <c r="AA36" s="27"/>
      <c r="AB36" s="69"/>
      <c r="AC36" s="100">
        <f t="shared" si="2"/>
      </c>
      <c r="AD36" s="34">
        <f t="shared" si="3"/>
        <v>0</v>
      </c>
      <c r="AE36" s="34">
        <f t="shared" si="4"/>
        <v>0</v>
      </c>
      <c r="AF36" s="34">
        <f t="shared" si="5"/>
      </c>
      <c r="AG36" s="34">
        <f t="shared" si="6"/>
      </c>
      <c r="AH36" s="104">
        <f t="shared" si="7"/>
      </c>
      <c r="AI36" s="2">
        <f ca="1" t="shared" si="8"/>
      </c>
      <c r="AJ36" s="120">
        <f t="shared" si="9"/>
        <v>0</v>
      </c>
      <c r="AK36" s="2">
        <f t="shared" si="10"/>
        <v>0</v>
      </c>
      <c r="AL36" s="120">
        <f t="shared" si="11"/>
        <v>0</v>
      </c>
    </row>
    <row r="37" spans="1:38" ht="12.75">
      <c r="A37" s="34">
        <f t="shared" si="12"/>
      </c>
      <c r="B37" s="75">
        <f>IF(C37="","",C6)</f>
      </c>
      <c r="C37" s="33"/>
      <c r="D37" s="89"/>
      <c r="E37" s="25"/>
      <c r="F37" s="25"/>
      <c r="G37" s="25"/>
      <c r="H37" s="25"/>
      <c r="I37" s="25"/>
      <c r="J37" s="25"/>
      <c r="K37" s="137"/>
      <c r="L37" s="137"/>
      <c r="M37" s="137"/>
      <c r="N37" s="27">
        <f t="shared" si="0"/>
      </c>
      <c r="O37" s="19"/>
      <c r="P37" s="20">
        <f t="shared" si="1"/>
      </c>
      <c r="Q37" s="27"/>
      <c r="R37" s="27"/>
      <c r="S37" s="27"/>
      <c r="T37" s="31"/>
      <c r="U37" s="29"/>
      <c r="V37" s="27"/>
      <c r="W37" s="29"/>
      <c r="X37" s="20"/>
      <c r="Y37" s="27"/>
      <c r="Z37" s="87">
        <f ca="1" t="shared" si="13"/>
      </c>
      <c r="AA37" s="27"/>
      <c r="AB37" s="69"/>
      <c r="AC37" s="100">
        <f t="shared" si="2"/>
      </c>
      <c r="AD37" s="34">
        <f t="shared" si="3"/>
        <v>0</v>
      </c>
      <c r="AE37" s="34">
        <f t="shared" si="4"/>
        <v>0</v>
      </c>
      <c r="AF37" s="34">
        <f t="shared" si="5"/>
      </c>
      <c r="AG37" s="34">
        <f t="shared" si="6"/>
      </c>
      <c r="AH37" s="104">
        <f t="shared" si="7"/>
      </c>
      <c r="AI37" s="2">
        <f ca="1" t="shared" si="8"/>
      </c>
      <c r="AJ37" s="120">
        <f t="shared" si="9"/>
        <v>0</v>
      </c>
      <c r="AK37" s="2">
        <f t="shared" si="10"/>
        <v>0</v>
      </c>
      <c r="AL37" s="120">
        <f t="shared" si="11"/>
        <v>0</v>
      </c>
    </row>
    <row r="38" spans="1:38" ht="12.75">
      <c r="A38" s="34">
        <f t="shared" si="12"/>
      </c>
      <c r="B38" s="75">
        <f>IF(C38="","",C6)</f>
      </c>
      <c r="C38" s="33"/>
      <c r="D38" s="89"/>
      <c r="E38" s="25"/>
      <c r="F38" s="25"/>
      <c r="G38" s="25"/>
      <c r="H38" s="25"/>
      <c r="I38" s="25"/>
      <c r="J38" s="25"/>
      <c r="K38" s="137"/>
      <c r="L38" s="137"/>
      <c r="M38" s="137"/>
      <c r="N38" s="27">
        <f t="shared" si="0"/>
      </c>
      <c r="O38" s="19"/>
      <c r="P38" s="20">
        <f t="shared" si="1"/>
      </c>
      <c r="Q38" s="27"/>
      <c r="R38" s="27"/>
      <c r="S38" s="27"/>
      <c r="T38" s="31"/>
      <c r="U38" s="29"/>
      <c r="V38" s="27"/>
      <c r="W38" s="29"/>
      <c r="X38" s="20"/>
      <c r="Y38" s="27"/>
      <c r="Z38" s="87">
        <f ca="1" t="shared" si="13"/>
      </c>
      <c r="AA38" s="27"/>
      <c r="AB38" s="69"/>
      <c r="AC38" s="100">
        <f t="shared" si="2"/>
      </c>
      <c r="AD38" s="34">
        <f t="shared" si="3"/>
        <v>0</v>
      </c>
      <c r="AE38" s="34">
        <f t="shared" si="4"/>
        <v>0</v>
      </c>
      <c r="AF38" s="34">
        <f t="shared" si="5"/>
      </c>
      <c r="AG38" s="34">
        <f t="shared" si="6"/>
      </c>
      <c r="AH38" s="104">
        <f t="shared" si="7"/>
      </c>
      <c r="AI38" s="2">
        <f ca="1" t="shared" si="8"/>
      </c>
      <c r="AJ38" s="120">
        <f t="shared" si="9"/>
        <v>0</v>
      </c>
      <c r="AK38" s="2">
        <f t="shared" si="10"/>
        <v>0</v>
      </c>
      <c r="AL38" s="120">
        <f t="shared" si="11"/>
        <v>0</v>
      </c>
    </row>
    <row r="39" spans="1:38" ht="12.75">
      <c r="A39" s="34">
        <f t="shared" si="12"/>
      </c>
      <c r="B39" s="75">
        <f>IF(C39="","",C6)</f>
      </c>
      <c r="C39" s="33"/>
      <c r="D39" s="89"/>
      <c r="E39" s="25"/>
      <c r="F39" s="25"/>
      <c r="G39" s="25"/>
      <c r="H39" s="25"/>
      <c r="I39" s="25"/>
      <c r="J39" s="25"/>
      <c r="K39" s="137"/>
      <c r="L39" s="137"/>
      <c r="M39" s="137"/>
      <c r="N39" s="27">
        <f t="shared" si="0"/>
      </c>
      <c r="O39" s="19"/>
      <c r="P39" s="20">
        <f t="shared" si="1"/>
      </c>
      <c r="Q39" s="27"/>
      <c r="R39" s="27"/>
      <c r="S39" s="27"/>
      <c r="T39" s="31"/>
      <c r="U39" s="29"/>
      <c r="V39" s="27"/>
      <c r="W39" s="29"/>
      <c r="X39" s="20"/>
      <c r="Y39" s="27"/>
      <c r="Z39" s="87">
        <f ca="1" t="shared" si="13"/>
      </c>
      <c r="AA39" s="27"/>
      <c r="AB39" s="69"/>
      <c r="AC39" s="100">
        <f t="shared" si="2"/>
      </c>
      <c r="AD39" s="34">
        <f t="shared" si="3"/>
        <v>0</v>
      </c>
      <c r="AE39" s="34">
        <f t="shared" si="4"/>
        <v>0</v>
      </c>
      <c r="AF39" s="34">
        <f t="shared" si="5"/>
      </c>
      <c r="AG39" s="34">
        <f t="shared" si="6"/>
      </c>
      <c r="AH39" s="104">
        <f t="shared" si="7"/>
      </c>
      <c r="AI39" s="2">
        <f ca="1" t="shared" si="8"/>
      </c>
      <c r="AJ39" s="120">
        <f t="shared" si="9"/>
        <v>0</v>
      </c>
      <c r="AK39" s="2">
        <f t="shared" si="10"/>
        <v>0</v>
      </c>
      <c r="AL39" s="120">
        <f t="shared" si="11"/>
        <v>0</v>
      </c>
    </row>
    <row r="40" spans="1:38" ht="12.75">
      <c r="A40" s="34">
        <f t="shared" si="12"/>
      </c>
      <c r="B40" s="75">
        <f>IF(C40="","",C6)</f>
      </c>
      <c r="C40" s="33"/>
      <c r="D40" s="89"/>
      <c r="E40" s="25"/>
      <c r="F40" s="25"/>
      <c r="G40" s="25"/>
      <c r="H40" s="25"/>
      <c r="I40" s="25"/>
      <c r="J40" s="25"/>
      <c r="K40" s="137"/>
      <c r="L40" s="137"/>
      <c r="M40" s="137"/>
      <c r="N40" s="27">
        <f t="shared" si="0"/>
      </c>
      <c r="O40" s="19"/>
      <c r="P40" s="20">
        <f t="shared" si="1"/>
      </c>
      <c r="Q40" s="27"/>
      <c r="R40" s="27"/>
      <c r="S40" s="27"/>
      <c r="T40" s="31"/>
      <c r="U40" s="29"/>
      <c r="V40" s="27"/>
      <c r="W40" s="29"/>
      <c r="X40" s="20"/>
      <c r="Y40" s="27"/>
      <c r="Z40" s="87">
        <f ca="1" t="shared" si="13"/>
      </c>
      <c r="AA40" s="27"/>
      <c r="AB40" s="69"/>
      <c r="AC40" s="100">
        <f t="shared" si="2"/>
      </c>
      <c r="AD40" s="34">
        <f t="shared" si="3"/>
        <v>0</v>
      </c>
      <c r="AE40" s="34">
        <f t="shared" si="4"/>
        <v>0</v>
      </c>
      <c r="AF40" s="34">
        <f t="shared" si="5"/>
      </c>
      <c r="AG40" s="34">
        <f t="shared" si="6"/>
      </c>
      <c r="AH40" s="104">
        <f t="shared" si="7"/>
      </c>
      <c r="AI40" s="2">
        <f ca="1" t="shared" si="8"/>
      </c>
      <c r="AJ40" s="120">
        <f t="shared" si="9"/>
        <v>0</v>
      </c>
      <c r="AK40" s="2">
        <f t="shared" si="10"/>
        <v>0</v>
      </c>
      <c r="AL40" s="120">
        <f t="shared" si="11"/>
        <v>0</v>
      </c>
    </row>
    <row r="41" spans="1:38" ht="12.75">
      <c r="A41" s="34">
        <f t="shared" si="12"/>
      </c>
      <c r="B41" s="75">
        <f>IF(C41="","",C6)</f>
      </c>
      <c r="C41" s="33"/>
      <c r="D41" s="89"/>
      <c r="E41" s="25"/>
      <c r="F41" s="25"/>
      <c r="G41" s="25"/>
      <c r="H41" s="25"/>
      <c r="I41" s="25"/>
      <c r="J41" s="25"/>
      <c r="K41" s="137"/>
      <c r="L41" s="137"/>
      <c r="M41" s="137"/>
      <c r="N41" s="27">
        <f t="shared" si="0"/>
      </c>
      <c r="O41" s="19"/>
      <c r="P41" s="20">
        <f t="shared" si="1"/>
      </c>
      <c r="Q41" s="27"/>
      <c r="R41" s="27"/>
      <c r="S41" s="27"/>
      <c r="T41" s="31"/>
      <c r="U41" s="29"/>
      <c r="V41" s="27"/>
      <c r="W41" s="29"/>
      <c r="X41" s="20"/>
      <c r="Y41" s="27"/>
      <c r="Z41" s="87">
        <f ca="1" t="shared" si="13"/>
      </c>
      <c r="AA41" s="27"/>
      <c r="AB41" s="69"/>
      <c r="AC41" s="100">
        <f t="shared" si="2"/>
      </c>
      <c r="AD41" s="34">
        <f t="shared" si="3"/>
        <v>0</v>
      </c>
      <c r="AE41" s="34">
        <f t="shared" si="4"/>
        <v>0</v>
      </c>
      <c r="AF41" s="34">
        <f t="shared" si="5"/>
      </c>
      <c r="AG41" s="34">
        <f t="shared" si="6"/>
      </c>
      <c r="AH41" s="104">
        <f t="shared" si="7"/>
      </c>
      <c r="AI41" s="2">
        <f ca="1" t="shared" si="8"/>
      </c>
      <c r="AJ41" s="120">
        <f t="shared" si="9"/>
        <v>0</v>
      </c>
      <c r="AK41" s="2">
        <f t="shared" si="10"/>
        <v>0</v>
      </c>
      <c r="AL41" s="120">
        <f t="shared" si="11"/>
        <v>0</v>
      </c>
    </row>
    <row r="42" spans="1:38" ht="12.75">
      <c r="A42" s="34">
        <f t="shared" si="12"/>
      </c>
      <c r="B42" s="75">
        <f>IF(C42="","",C6)</f>
      </c>
      <c r="C42" s="33"/>
      <c r="D42" s="89"/>
      <c r="E42" s="25"/>
      <c r="F42" s="25"/>
      <c r="G42" s="25"/>
      <c r="H42" s="25"/>
      <c r="I42" s="25"/>
      <c r="J42" s="25"/>
      <c r="K42" s="137"/>
      <c r="L42" s="137"/>
      <c r="M42" s="137"/>
      <c r="N42" s="27">
        <f t="shared" si="0"/>
      </c>
      <c r="O42" s="19"/>
      <c r="P42" s="20">
        <f t="shared" si="1"/>
      </c>
      <c r="Q42" s="27"/>
      <c r="R42" s="27"/>
      <c r="S42" s="27"/>
      <c r="T42" s="31"/>
      <c r="U42" s="29"/>
      <c r="V42" s="27"/>
      <c r="W42" s="29"/>
      <c r="X42" s="20"/>
      <c r="Y42" s="27"/>
      <c r="Z42" s="87">
        <f ca="1" t="shared" si="13"/>
      </c>
      <c r="AA42" s="27"/>
      <c r="AB42" s="69"/>
      <c r="AC42" s="100">
        <f t="shared" si="2"/>
      </c>
      <c r="AD42" s="34">
        <f t="shared" si="3"/>
        <v>0</v>
      </c>
      <c r="AE42" s="34">
        <f t="shared" si="4"/>
        <v>0</v>
      </c>
      <c r="AF42" s="34">
        <f t="shared" si="5"/>
      </c>
      <c r="AG42" s="34">
        <f t="shared" si="6"/>
      </c>
      <c r="AH42" s="104">
        <f t="shared" si="7"/>
      </c>
      <c r="AI42" s="2">
        <f ca="1" t="shared" si="8"/>
      </c>
      <c r="AJ42" s="120">
        <f t="shared" si="9"/>
        <v>0</v>
      </c>
      <c r="AK42" s="2">
        <f t="shared" si="10"/>
        <v>0</v>
      </c>
      <c r="AL42" s="120">
        <f t="shared" si="11"/>
        <v>0</v>
      </c>
    </row>
    <row r="43" spans="1:38" ht="12.75">
      <c r="A43" s="34">
        <f t="shared" si="12"/>
      </c>
      <c r="B43" s="75">
        <f>IF(C43="","",C6)</f>
      </c>
      <c r="C43" s="33"/>
      <c r="D43" s="89"/>
      <c r="E43" s="25"/>
      <c r="F43" s="25"/>
      <c r="G43" s="25"/>
      <c r="H43" s="25"/>
      <c r="I43" s="25"/>
      <c r="J43" s="25"/>
      <c r="K43" s="137"/>
      <c r="L43" s="137"/>
      <c r="M43" s="137"/>
      <c r="N43" s="27">
        <f t="shared" si="0"/>
      </c>
      <c r="O43" s="19"/>
      <c r="P43" s="20">
        <f t="shared" si="1"/>
      </c>
      <c r="Q43" s="27"/>
      <c r="R43" s="27"/>
      <c r="S43" s="27"/>
      <c r="T43" s="31"/>
      <c r="U43" s="29"/>
      <c r="V43" s="27"/>
      <c r="W43" s="29"/>
      <c r="X43" s="20"/>
      <c r="Y43" s="27"/>
      <c r="Z43" s="87">
        <f ca="1" t="shared" si="13"/>
      </c>
      <c r="AA43" s="27"/>
      <c r="AB43" s="69"/>
      <c r="AC43" s="100">
        <f t="shared" si="2"/>
      </c>
      <c r="AD43" s="34">
        <f t="shared" si="3"/>
        <v>0</v>
      </c>
      <c r="AE43" s="34">
        <f t="shared" si="4"/>
        <v>0</v>
      </c>
      <c r="AF43" s="34">
        <f t="shared" si="5"/>
      </c>
      <c r="AG43" s="34">
        <f t="shared" si="6"/>
      </c>
      <c r="AH43" s="104">
        <f t="shared" si="7"/>
      </c>
      <c r="AI43" s="2">
        <f ca="1" t="shared" si="8"/>
      </c>
      <c r="AJ43" s="120">
        <f t="shared" si="9"/>
        <v>0</v>
      </c>
      <c r="AK43" s="2">
        <f t="shared" si="10"/>
        <v>0</v>
      </c>
      <c r="AL43" s="120">
        <f t="shared" si="11"/>
        <v>0</v>
      </c>
    </row>
    <row r="44" spans="1:38" ht="12.75">
      <c r="A44" s="34">
        <f t="shared" si="12"/>
      </c>
      <c r="B44" s="75">
        <f>IF(C44="","",C6)</f>
      </c>
      <c r="C44" s="33"/>
      <c r="D44" s="89"/>
      <c r="E44" s="25"/>
      <c r="F44" s="25"/>
      <c r="G44" s="25"/>
      <c r="H44" s="25"/>
      <c r="I44" s="25"/>
      <c r="J44" s="25"/>
      <c r="K44" s="137"/>
      <c r="L44" s="137"/>
      <c r="M44" s="137"/>
      <c r="N44" s="27">
        <f t="shared" si="0"/>
      </c>
      <c r="O44" s="19"/>
      <c r="P44" s="20">
        <f t="shared" si="1"/>
      </c>
      <c r="Q44" s="27"/>
      <c r="R44" s="27"/>
      <c r="S44" s="27"/>
      <c r="T44" s="31"/>
      <c r="U44" s="29"/>
      <c r="V44" s="27"/>
      <c r="W44" s="29"/>
      <c r="X44" s="20"/>
      <c r="Y44" s="27"/>
      <c r="Z44" s="87">
        <f ca="1" t="shared" si="13"/>
      </c>
      <c r="AA44" s="27"/>
      <c r="AB44" s="69"/>
      <c r="AC44" s="100">
        <f t="shared" si="2"/>
      </c>
      <c r="AD44" s="34">
        <f t="shared" si="3"/>
        <v>0</v>
      </c>
      <c r="AE44" s="34">
        <f t="shared" si="4"/>
        <v>0</v>
      </c>
      <c r="AF44" s="34">
        <f t="shared" si="5"/>
      </c>
      <c r="AG44" s="34">
        <f t="shared" si="6"/>
      </c>
      <c r="AH44" s="104">
        <f t="shared" si="7"/>
      </c>
      <c r="AI44" s="2">
        <f ca="1" t="shared" si="8"/>
      </c>
      <c r="AJ44" s="120">
        <f t="shared" si="9"/>
        <v>0</v>
      </c>
      <c r="AK44" s="2">
        <f t="shared" si="10"/>
        <v>0</v>
      </c>
      <c r="AL44" s="120">
        <f t="shared" si="11"/>
        <v>0</v>
      </c>
    </row>
    <row r="45" spans="1:38" ht="12.75">
      <c r="A45" s="34">
        <f t="shared" si="12"/>
      </c>
      <c r="B45" s="75">
        <f>IF(C45="","",C6)</f>
      </c>
      <c r="C45" s="33"/>
      <c r="D45" s="89"/>
      <c r="E45" s="25"/>
      <c r="F45" s="25"/>
      <c r="G45" s="25"/>
      <c r="H45" s="25"/>
      <c r="I45" s="25"/>
      <c r="J45" s="25"/>
      <c r="K45" s="137"/>
      <c r="L45" s="137"/>
      <c r="M45" s="137"/>
      <c r="N45" s="27">
        <f t="shared" si="0"/>
      </c>
      <c r="O45" s="19"/>
      <c r="P45" s="20">
        <f t="shared" si="1"/>
      </c>
      <c r="Q45" s="27"/>
      <c r="R45" s="27"/>
      <c r="S45" s="27"/>
      <c r="T45" s="31"/>
      <c r="U45" s="29"/>
      <c r="V45" s="27"/>
      <c r="W45" s="29"/>
      <c r="X45" s="20"/>
      <c r="Y45" s="27"/>
      <c r="Z45" s="87">
        <f ca="1" t="shared" si="13"/>
      </c>
      <c r="AA45" s="27"/>
      <c r="AB45" s="69"/>
      <c r="AC45" s="100">
        <f t="shared" si="2"/>
      </c>
      <c r="AD45" s="34">
        <f t="shared" si="3"/>
        <v>0</v>
      </c>
      <c r="AE45" s="34">
        <f t="shared" si="4"/>
        <v>0</v>
      </c>
      <c r="AF45" s="34">
        <f t="shared" si="5"/>
      </c>
      <c r="AG45" s="34">
        <f t="shared" si="6"/>
      </c>
      <c r="AH45" s="104">
        <f t="shared" si="7"/>
      </c>
      <c r="AI45" s="2">
        <f ca="1" t="shared" si="8"/>
      </c>
      <c r="AJ45" s="120">
        <f t="shared" si="9"/>
        <v>0</v>
      </c>
      <c r="AK45" s="2">
        <f t="shared" si="10"/>
        <v>0</v>
      </c>
      <c r="AL45" s="120">
        <f t="shared" si="11"/>
        <v>0</v>
      </c>
    </row>
    <row r="46" spans="1:38" ht="12.75">
      <c r="A46" s="34">
        <f t="shared" si="12"/>
      </c>
      <c r="B46" s="75">
        <f>IF(C46="","",C6)</f>
      </c>
      <c r="C46" s="33"/>
      <c r="D46" s="89"/>
      <c r="E46" s="25"/>
      <c r="F46" s="25"/>
      <c r="G46" s="25"/>
      <c r="H46" s="25"/>
      <c r="I46" s="25"/>
      <c r="J46" s="25"/>
      <c r="K46" s="137"/>
      <c r="L46" s="137"/>
      <c r="M46" s="137"/>
      <c r="N46" s="27">
        <f t="shared" si="0"/>
      </c>
      <c r="O46" s="19"/>
      <c r="P46" s="20">
        <f t="shared" si="1"/>
      </c>
      <c r="Q46" s="27"/>
      <c r="R46" s="27"/>
      <c r="S46" s="27"/>
      <c r="T46" s="31"/>
      <c r="U46" s="29"/>
      <c r="V46" s="27"/>
      <c r="W46" s="29"/>
      <c r="X46" s="20"/>
      <c r="Y46" s="27"/>
      <c r="Z46" s="87">
        <f ca="1" t="shared" si="13"/>
      </c>
      <c r="AA46" s="27"/>
      <c r="AB46" s="69"/>
      <c r="AC46" s="100">
        <f t="shared" si="2"/>
      </c>
      <c r="AD46" s="34">
        <f t="shared" si="3"/>
        <v>0</v>
      </c>
      <c r="AE46" s="34">
        <f t="shared" si="4"/>
        <v>0</v>
      </c>
      <c r="AF46" s="34">
        <f t="shared" si="5"/>
      </c>
      <c r="AG46" s="34">
        <f t="shared" si="6"/>
      </c>
      <c r="AH46" s="104">
        <f t="shared" si="7"/>
      </c>
      <c r="AI46" s="2">
        <f ca="1" t="shared" si="8"/>
      </c>
      <c r="AJ46" s="120">
        <f t="shared" si="9"/>
        <v>0</v>
      </c>
      <c r="AK46" s="2">
        <f t="shared" si="10"/>
        <v>0</v>
      </c>
      <c r="AL46" s="120">
        <f t="shared" si="11"/>
        <v>0</v>
      </c>
    </row>
    <row r="47" spans="1:38" ht="12.75">
      <c r="A47" s="34">
        <f t="shared" si="12"/>
      </c>
      <c r="B47" s="75">
        <f>IF(C47="","",C6)</f>
      </c>
      <c r="C47" s="33"/>
      <c r="D47" s="89"/>
      <c r="E47" s="25"/>
      <c r="F47" s="25"/>
      <c r="G47" s="25"/>
      <c r="H47" s="25"/>
      <c r="I47" s="25"/>
      <c r="J47" s="25"/>
      <c r="K47" s="137"/>
      <c r="L47" s="137"/>
      <c r="M47" s="137"/>
      <c r="N47" s="27">
        <f t="shared" si="0"/>
      </c>
      <c r="O47" s="19"/>
      <c r="P47" s="20">
        <f t="shared" si="1"/>
      </c>
      <c r="Q47" s="27"/>
      <c r="R47" s="27"/>
      <c r="S47" s="27"/>
      <c r="T47" s="31"/>
      <c r="U47" s="29"/>
      <c r="V47" s="27"/>
      <c r="W47" s="29"/>
      <c r="X47" s="20"/>
      <c r="Y47" s="27"/>
      <c r="Z47" s="87">
        <f ca="1" t="shared" si="13"/>
      </c>
      <c r="AA47" s="27"/>
      <c r="AB47" s="69"/>
      <c r="AC47" s="100">
        <f t="shared" si="2"/>
      </c>
      <c r="AD47" s="34">
        <f t="shared" si="3"/>
        <v>0</v>
      </c>
      <c r="AE47" s="34">
        <f t="shared" si="4"/>
        <v>0</v>
      </c>
      <c r="AF47" s="34">
        <f t="shared" si="5"/>
      </c>
      <c r="AG47" s="34">
        <f t="shared" si="6"/>
      </c>
      <c r="AH47" s="104">
        <f t="shared" si="7"/>
      </c>
      <c r="AI47" s="2">
        <f ca="1" t="shared" si="8"/>
      </c>
      <c r="AJ47" s="120">
        <f t="shared" si="9"/>
        <v>0</v>
      </c>
      <c r="AK47" s="2">
        <f t="shared" si="10"/>
        <v>0</v>
      </c>
      <c r="AL47" s="120">
        <f t="shared" si="11"/>
        <v>0</v>
      </c>
    </row>
    <row r="48" spans="1:38" ht="12.75">
      <c r="A48" s="34">
        <f t="shared" si="12"/>
      </c>
      <c r="B48" s="75">
        <f>IF(C48="","",C6)</f>
      </c>
      <c r="C48" s="33"/>
      <c r="D48" s="89"/>
      <c r="E48" s="25"/>
      <c r="F48" s="25"/>
      <c r="G48" s="25"/>
      <c r="H48" s="25"/>
      <c r="I48" s="25"/>
      <c r="J48" s="25"/>
      <c r="K48" s="137"/>
      <c r="L48" s="137"/>
      <c r="M48" s="137"/>
      <c r="N48" s="27">
        <f t="shared" si="0"/>
      </c>
      <c r="O48" s="19"/>
      <c r="P48" s="20">
        <f t="shared" si="1"/>
      </c>
      <c r="Q48" s="27"/>
      <c r="R48" s="27"/>
      <c r="S48" s="27"/>
      <c r="T48" s="31"/>
      <c r="U48" s="29"/>
      <c r="V48" s="27"/>
      <c r="W48" s="29"/>
      <c r="X48" s="20"/>
      <c r="Y48" s="27"/>
      <c r="Z48" s="87">
        <f ca="1" t="shared" si="13"/>
      </c>
      <c r="AA48" s="27"/>
      <c r="AB48" s="69"/>
      <c r="AC48" s="100">
        <f t="shared" si="2"/>
      </c>
      <c r="AD48" s="34">
        <f t="shared" si="3"/>
        <v>0</v>
      </c>
      <c r="AE48" s="34">
        <f t="shared" si="4"/>
        <v>0</v>
      </c>
      <c r="AF48" s="34">
        <f t="shared" si="5"/>
      </c>
      <c r="AG48" s="34">
        <f t="shared" si="6"/>
      </c>
      <c r="AH48" s="104">
        <f t="shared" si="7"/>
      </c>
      <c r="AI48" s="2">
        <f ca="1" t="shared" si="8"/>
      </c>
      <c r="AJ48" s="120">
        <f t="shared" si="9"/>
        <v>0</v>
      </c>
      <c r="AK48" s="2">
        <f t="shared" si="10"/>
        <v>0</v>
      </c>
      <c r="AL48" s="120">
        <f t="shared" si="11"/>
        <v>0</v>
      </c>
    </row>
    <row r="49" spans="1:38" ht="12.75">
      <c r="A49" s="34">
        <f t="shared" si="12"/>
      </c>
      <c r="B49" s="75">
        <f>IF(C49="","",C6)</f>
      </c>
      <c r="C49" s="33"/>
      <c r="D49" s="89"/>
      <c r="E49" s="25"/>
      <c r="F49" s="25"/>
      <c r="G49" s="25"/>
      <c r="H49" s="25"/>
      <c r="I49" s="25"/>
      <c r="J49" s="25"/>
      <c r="K49" s="137"/>
      <c r="L49" s="137"/>
      <c r="M49" s="137"/>
      <c r="N49" s="27">
        <f t="shared" si="0"/>
      </c>
      <c r="O49" s="19"/>
      <c r="P49" s="20">
        <f t="shared" si="1"/>
      </c>
      <c r="Q49" s="27"/>
      <c r="R49" s="27"/>
      <c r="S49" s="27"/>
      <c r="T49" s="31"/>
      <c r="U49" s="29"/>
      <c r="V49" s="27"/>
      <c r="W49" s="29"/>
      <c r="X49" s="20"/>
      <c r="Y49" s="27"/>
      <c r="Z49" s="87">
        <f ca="1" t="shared" si="13"/>
      </c>
      <c r="AA49" s="27"/>
      <c r="AB49" s="69"/>
      <c r="AC49" s="100">
        <f t="shared" si="2"/>
      </c>
      <c r="AD49" s="34">
        <f t="shared" si="3"/>
        <v>0</v>
      </c>
      <c r="AE49" s="34">
        <f t="shared" si="4"/>
        <v>0</v>
      </c>
      <c r="AF49" s="34">
        <f t="shared" si="5"/>
      </c>
      <c r="AG49" s="34">
        <f t="shared" si="6"/>
      </c>
      <c r="AH49" s="104">
        <f t="shared" si="7"/>
      </c>
      <c r="AI49" s="2">
        <f ca="1" t="shared" si="8"/>
      </c>
      <c r="AJ49" s="120">
        <f t="shared" si="9"/>
        <v>0</v>
      </c>
      <c r="AK49" s="2">
        <f t="shared" si="10"/>
        <v>0</v>
      </c>
      <c r="AL49" s="120">
        <f t="shared" si="11"/>
        <v>0</v>
      </c>
    </row>
    <row r="50" spans="1:38" ht="12.75">
      <c r="A50" s="34">
        <f t="shared" si="12"/>
      </c>
      <c r="B50" s="75">
        <f>IF(C50="","",C6)</f>
      </c>
      <c r="C50" s="33"/>
      <c r="D50" s="89"/>
      <c r="E50" s="25"/>
      <c r="F50" s="25"/>
      <c r="G50" s="25"/>
      <c r="H50" s="25"/>
      <c r="I50" s="25"/>
      <c r="J50" s="25"/>
      <c r="K50" s="137"/>
      <c r="L50" s="137"/>
      <c r="M50" s="137"/>
      <c r="N50" s="27">
        <f t="shared" si="0"/>
      </c>
      <c r="O50" s="19"/>
      <c r="P50" s="20">
        <f t="shared" si="1"/>
      </c>
      <c r="Q50" s="27"/>
      <c r="R50" s="27"/>
      <c r="S50" s="27"/>
      <c r="T50" s="31"/>
      <c r="U50" s="29"/>
      <c r="V50" s="27"/>
      <c r="W50" s="29"/>
      <c r="X50" s="20"/>
      <c r="Y50" s="27"/>
      <c r="Z50" s="87">
        <f ca="1" t="shared" si="13"/>
      </c>
      <c r="AA50" s="27"/>
      <c r="AB50" s="69"/>
      <c r="AC50" s="100">
        <f t="shared" si="2"/>
      </c>
      <c r="AD50" s="34">
        <f t="shared" si="3"/>
        <v>0</v>
      </c>
      <c r="AE50" s="34">
        <f t="shared" si="4"/>
        <v>0</v>
      </c>
      <c r="AF50" s="34">
        <f t="shared" si="5"/>
      </c>
      <c r="AG50" s="34">
        <f t="shared" si="6"/>
      </c>
      <c r="AH50" s="104">
        <f t="shared" si="7"/>
      </c>
      <c r="AI50" s="2">
        <f ca="1" t="shared" si="8"/>
      </c>
      <c r="AJ50" s="120">
        <f t="shared" si="9"/>
        <v>0</v>
      </c>
      <c r="AK50" s="2">
        <f t="shared" si="10"/>
        <v>0</v>
      </c>
      <c r="AL50" s="120">
        <f t="shared" si="11"/>
        <v>0</v>
      </c>
    </row>
    <row r="51" spans="1:38" ht="12.75">
      <c r="A51" s="35">
        <f t="shared" si="12"/>
      </c>
      <c r="B51" s="78">
        <f>IF(C51="","",C6)</f>
      </c>
      <c r="C51" s="68"/>
      <c r="D51" s="89"/>
      <c r="E51" s="26"/>
      <c r="F51" s="26"/>
      <c r="G51" s="26"/>
      <c r="H51" s="26"/>
      <c r="I51" s="26"/>
      <c r="J51" s="26"/>
      <c r="K51" s="140"/>
      <c r="L51" s="140"/>
      <c r="M51" s="140"/>
      <c r="N51" s="28">
        <f t="shared" si="0"/>
      </c>
      <c r="O51" s="21"/>
      <c r="P51" s="22">
        <f t="shared" si="1"/>
      </c>
      <c r="Q51" s="28"/>
      <c r="R51" s="28"/>
      <c r="S51" s="28"/>
      <c r="T51" s="32"/>
      <c r="U51" s="30"/>
      <c r="V51" s="28"/>
      <c r="W51" s="30"/>
      <c r="X51" s="22"/>
      <c r="Y51" s="28"/>
      <c r="Z51" s="88">
        <f ca="1" t="shared" si="13"/>
      </c>
      <c r="AA51" s="28"/>
      <c r="AB51" s="79"/>
      <c r="AC51" s="101">
        <f t="shared" si="2"/>
      </c>
      <c r="AD51" s="34">
        <f t="shared" si="3"/>
        <v>0</v>
      </c>
      <c r="AE51" s="34">
        <f t="shared" si="4"/>
        <v>0</v>
      </c>
      <c r="AF51" s="34">
        <f t="shared" si="5"/>
      </c>
      <c r="AG51" s="34">
        <f t="shared" si="6"/>
      </c>
      <c r="AH51" s="104">
        <f t="shared" si="7"/>
      </c>
      <c r="AI51" s="2">
        <f ca="1" t="shared" si="8"/>
      </c>
      <c r="AJ51" s="120">
        <f t="shared" si="9"/>
        <v>0</v>
      </c>
      <c r="AK51" s="2">
        <f t="shared" si="10"/>
        <v>0</v>
      </c>
      <c r="AL51" s="120">
        <f t="shared" si="11"/>
        <v>0</v>
      </c>
    </row>
    <row r="52" spans="28:34" ht="12.75">
      <c r="AB52" s="52">
        <f>SUM(AB17:AB51)</f>
        <v>0</v>
      </c>
      <c r="AC52" s="72" t="str">
        <f>IF(AH52-AB52=0,"OK",AH52-AB52)</f>
        <v>OK</v>
      </c>
      <c r="AH52" s="105">
        <f>SUM(AH17:AH51)</f>
        <v>0</v>
      </c>
    </row>
    <row r="53" spans="2:14" ht="15" customHeight="1">
      <c r="B53" s="16" t="s">
        <v>80</v>
      </c>
      <c r="C53" s="197"/>
      <c r="D53" s="198"/>
      <c r="E53" s="205" t="s">
        <v>1040</v>
      </c>
      <c r="F53" s="206"/>
      <c r="G53" s="206"/>
      <c r="H53" s="206"/>
      <c r="I53" s="192"/>
      <c r="J53" s="192"/>
      <c r="K53" s="192"/>
      <c r="L53" s="192"/>
      <c r="M53" s="192"/>
      <c r="N53" s="17"/>
    </row>
    <row r="54" spans="2:14" ht="15.75">
      <c r="B54" s="16" t="s">
        <v>1030</v>
      </c>
      <c r="C54" s="197"/>
      <c r="D54" s="198"/>
      <c r="E54" s="1" t="s">
        <v>1031</v>
      </c>
      <c r="F54" s="199"/>
      <c r="G54" s="199"/>
      <c r="H54" s="1" t="s">
        <v>1032</v>
      </c>
      <c r="I54" s="192">
        <f>IF(C7="","",C7)</f>
      </c>
      <c r="J54" s="192"/>
      <c r="K54" s="192"/>
      <c r="L54" s="192"/>
      <c r="M54" s="192"/>
      <c r="N54" s="3"/>
    </row>
    <row r="55" spans="2:13" ht="51.75" customHeight="1">
      <c r="B55" s="178" t="s">
        <v>1229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2:14" ht="15" customHeight="1">
      <c r="B56" s="178" t="s">
        <v>1050</v>
      </c>
      <c r="C56" s="179"/>
      <c r="D56" s="198"/>
      <c r="E56" s="207"/>
      <c r="F56" s="207"/>
      <c r="G56" s="207"/>
      <c r="H56" s="207"/>
      <c r="I56" s="207"/>
      <c r="J56" s="207"/>
      <c r="K56" s="207"/>
      <c r="L56" s="207"/>
      <c r="M56" s="207"/>
      <c r="N56" s="2"/>
    </row>
    <row r="57" spans="2:13" ht="9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4" ht="38.25" customHeight="1">
      <c r="B58" s="178" t="s">
        <v>1071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92"/>
    </row>
    <row r="59" spans="2:38" s="17" customFormat="1" ht="15" customHeight="1">
      <c r="B59" s="90" t="s">
        <v>76</v>
      </c>
      <c r="C59" s="175" t="s">
        <v>137</v>
      </c>
      <c r="D59" s="176"/>
      <c r="E59" s="177"/>
      <c r="F59" s="91" t="s">
        <v>136</v>
      </c>
      <c r="G59" s="182"/>
      <c r="H59" s="183"/>
      <c r="I59" s="184"/>
      <c r="J59" s="208" t="s">
        <v>135</v>
      </c>
      <c r="K59" s="208"/>
      <c r="L59" s="180"/>
      <c r="M59" s="181"/>
      <c r="N59" s="93" t="s">
        <v>137</v>
      </c>
      <c r="O59" s="18"/>
      <c r="P59" s="84"/>
      <c r="X59" s="18"/>
      <c r="Y59" s="51"/>
      <c r="Z59" s="18"/>
      <c r="AH59" s="106"/>
      <c r="AI59" s="51"/>
      <c r="AJ59" s="51"/>
      <c r="AK59" s="51"/>
      <c r="AL59" s="51"/>
    </row>
    <row r="60" spans="2:14" ht="15" customHeight="1">
      <c r="B60" s="5"/>
      <c r="N60" s="93" t="s">
        <v>141</v>
      </c>
    </row>
    <row r="61" spans="2:38" s="98" customFormat="1" ht="27" customHeight="1">
      <c r="B61" s="11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93" t="s">
        <v>142</v>
      </c>
      <c r="O61" s="99"/>
      <c r="P61" s="84"/>
      <c r="Q61" s="51"/>
      <c r="R61" s="51"/>
      <c r="S61" s="51"/>
      <c r="T61" s="51"/>
      <c r="V61" s="51"/>
      <c r="X61" s="84"/>
      <c r="Y61" s="51"/>
      <c r="Z61" s="99"/>
      <c r="AA61" s="51"/>
      <c r="AB61" s="51"/>
      <c r="AC61" s="51"/>
      <c r="AH61" s="107"/>
      <c r="AI61" s="51"/>
      <c r="AJ61" s="51"/>
      <c r="AK61" s="51"/>
      <c r="AL61" s="51"/>
    </row>
    <row r="62" spans="2:13" ht="27.75">
      <c r="B62" s="126" t="s">
        <v>707</v>
      </c>
      <c r="C62" s="213" t="s">
        <v>1230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2:13" ht="27">
      <c r="B63" s="127" t="s">
        <v>708</v>
      </c>
      <c r="C63" s="173" t="s">
        <v>1231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</row>
    <row r="64" spans="2:13" ht="27.75">
      <c r="B64" s="110" t="s">
        <v>336</v>
      </c>
      <c r="C64" s="213" t="s">
        <v>1232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</row>
    <row r="65" spans="2:13" ht="15.7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2:13" ht="15.75">
      <c r="B66" s="1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3:13" ht="12.75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 ht="15.75">
      <c r="B68" s="37" t="s">
        <v>77</v>
      </c>
      <c r="C68" s="191">
        <f ca="1">TODAY()</f>
        <v>43569</v>
      </c>
      <c r="D68" s="191"/>
      <c r="E68" s="191"/>
      <c r="F68" s="193" t="s">
        <v>1041</v>
      </c>
      <c r="G68" s="194"/>
      <c r="H68" s="194"/>
      <c r="I68" s="194"/>
      <c r="J68" s="195" t="s">
        <v>1042</v>
      </c>
      <c r="K68" s="196"/>
      <c r="L68" s="196"/>
      <c r="M68" s="196"/>
    </row>
    <row r="71" spans="9:13" ht="12.75">
      <c r="I71" s="164" t="s">
        <v>1043</v>
      </c>
      <c r="J71" s="162"/>
      <c r="K71" s="163"/>
      <c r="L71" s="163"/>
      <c r="M71" s="163"/>
    </row>
    <row r="72" spans="9:13" ht="12.75">
      <c r="I72" s="165"/>
      <c r="J72" s="163"/>
      <c r="K72" s="163"/>
      <c r="L72" s="163"/>
      <c r="M72" s="163"/>
    </row>
  </sheetData>
  <sheetProtection password="DB2F" sheet="1" objects="1" scenarios="1" selectLockedCells="1"/>
  <mergeCells count="36">
    <mergeCell ref="C2:M2"/>
    <mergeCell ref="D4:M4"/>
    <mergeCell ref="B55:M55"/>
    <mergeCell ref="C12:E12"/>
    <mergeCell ref="E53:H53"/>
    <mergeCell ref="C63:M63"/>
    <mergeCell ref="D56:M56"/>
    <mergeCell ref="B58:M58"/>
    <mergeCell ref="J59:K59"/>
    <mergeCell ref="B3:M3"/>
    <mergeCell ref="C68:E68"/>
    <mergeCell ref="I53:M53"/>
    <mergeCell ref="F68:I68"/>
    <mergeCell ref="J68:M68"/>
    <mergeCell ref="C53:D53"/>
    <mergeCell ref="C64:M64"/>
    <mergeCell ref="C54:D54"/>
    <mergeCell ref="I54:M54"/>
    <mergeCell ref="F54:G54"/>
    <mergeCell ref="N7:T7"/>
    <mergeCell ref="F12:G12"/>
    <mergeCell ref="A15:M15"/>
    <mergeCell ref="C8:E8"/>
    <mergeCell ref="C10:E10"/>
    <mergeCell ref="H12:J12"/>
    <mergeCell ref="H10:J10"/>
    <mergeCell ref="J71:M72"/>
    <mergeCell ref="I71:I72"/>
    <mergeCell ref="B4:C4"/>
    <mergeCell ref="C6:G6"/>
    <mergeCell ref="F10:G10"/>
    <mergeCell ref="C62:M62"/>
    <mergeCell ref="C59:E59"/>
    <mergeCell ref="B56:C56"/>
    <mergeCell ref="L59:M59"/>
    <mergeCell ref="G59:I59"/>
  </mergeCells>
  <conditionalFormatting sqref="D17:M21 D23:M31 L22:M22 D22:J22 D33:M51 L32:M32 D32:J32">
    <cfRule type="cellIs" priority="19" dxfId="22" operator="between" stopIfTrue="1">
      <formula>1</formula>
      <formula>452</formula>
    </cfRule>
    <cfRule type="cellIs" priority="21" dxfId="18" operator="between" stopIfTrue="1">
      <formula>453</formula>
      <formula>1075</formula>
    </cfRule>
  </conditionalFormatting>
  <conditionalFormatting sqref="AC17:AC51">
    <cfRule type="cellIs" priority="12" dxfId="18" operator="equal" stopIfTrue="1">
      <formula>"OK"</formula>
    </cfRule>
  </conditionalFormatting>
  <conditionalFormatting sqref="AE17:AE51">
    <cfRule type="cellIs" priority="7" dxfId="1" operator="equal" stopIfTrue="1">
      <formula>"SOLO TRE CATEGORIE"</formula>
    </cfRule>
    <cfRule type="cellIs" priority="10" dxfId="0" operator="equal" stopIfTrue="1">
      <formula>0</formula>
    </cfRule>
  </conditionalFormatting>
  <conditionalFormatting sqref="N17:N51 P17:P51">
    <cfRule type="cellIs" priority="9" dxfId="1" operator="equal" stopIfTrue="1">
      <formula>"inserire dato"</formula>
    </cfRule>
  </conditionalFormatting>
  <conditionalFormatting sqref="AC52">
    <cfRule type="cellIs" priority="8" dxfId="18" operator="equal" stopIfTrue="1">
      <formula>"OK"</formula>
    </cfRule>
  </conditionalFormatting>
  <conditionalFormatting sqref="AG17:AG51">
    <cfRule type="cellIs" priority="2" dxfId="0" operator="equal" stopIfTrue="1">
      <formula>0</formula>
    </cfRule>
    <cfRule type="cellIs" priority="6" dxfId="1" operator="equal" stopIfTrue="1">
      <formula>"SOLO UNA CATEGORIA"</formula>
    </cfRule>
  </conditionalFormatting>
  <conditionalFormatting sqref="N21 N23 N25 N27 N29 N31 N17:N19">
    <cfRule type="containsText" priority="5" dxfId="1" operator="containsText" stopIfTrue="1" text="&quot;&quot;">
      <formula>NOT(ISERROR(SEARCH("""""",N17)))</formula>
    </cfRule>
  </conditionalFormatting>
  <conditionalFormatting sqref="AE15">
    <cfRule type="cellIs" priority="4" dxfId="1" operator="between" stopIfTrue="1">
      <formula>407</formula>
      <formula>828</formula>
    </cfRule>
  </conditionalFormatting>
  <conditionalFormatting sqref="AH17:AH51">
    <cfRule type="cellIs" priority="1" dxfId="1" operator="equal" stopIfTrue="1">
      <formula>"Data nascita?"</formula>
    </cfRule>
    <cfRule type="cellIs" priority="3" dxfId="1" operator="equal" stopIfTrue="1">
      <formula>"Non + di 2 COMB."</formula>
    </cfRule>
  </conditionalFormatting>
  <dataValidations count="2">
    <dataValidation allowBlank="1" sqref="C7"/>
    <dataValidation type="list" allowBlank="1" showInputMessage="1" showErrorMessage="1" promptTitle="Tipo di pagamento" prompt="Inserire il tipo di versamento" sqref="C59:E59">
      <formula1>$N$59:$N$61</formula1>
    </dataValidation>
  </dataValidations>
  <hyperlinks>
    <hyperlink ref="D4" r:id="rId1" display="peka.italia@teletu.it"/>
    <hyperlink ref="D4:M4" r:id="rId2" display="sfere@teletu.it; comitatoartimarzialicinesimsp@gmail.com; molinati_srl@msn.com"/>
  </hyperlinks>
  <printOptions horizontalCentered="1" verticalCentered="1"/>
  <pageMargins left="0.25" right="0.25" top="0.75" bottom="0.75" header="0.3" footer="0.3"/>
  <pageSetup horizontalDpi="600" verticalDpi="600" orientation="portrait" paperSize="9" scale="5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B1347"/>
  <sheetViews>
    <sheetView showGridLines="0" showRowColHeaders="0" zoomScale="115" zoomScaleNormal="115" zoomScalePageLayoutView="0" workbookViewId="0" topLeftCell="A1">
      <selection activeCell="B1093" sqref="B1093"/>
    </sheetView>
  </sheetViews>
  <sheetFormatPr defaultColWidth="9.140625" defaultRowHeight="12.75"/>
  <cols>
    <col min="1" max="1" width="7.00390625" style="53" bestFit="1" customWidth="1"/>
    <col min="2" max="2" width="132.28125" style="53" customWidth="1"/>
    <col min="3" max="3" width="49.00390625" style="0" customWidth="1"/>
  </cols>
  <sheetData>
    <row r="1" spans="1:2" ht="16.5" thickBot="1">
      <c r="A1" s="133" t="s">
        <v>343</v>
      </c>
      <c r="B1" s="134" t="s">
        <v>344</v>
      </c>
    </row>
    <row r="2" spans="1:2" ht="15">
      <c r="A2" s="145"/>
      <c r="B2" s="146" t="s">
        <v>1033</v>
      </c>
    </row>
    <row r="3" spans="1:2" ht="12.75">
      <c r="A3" s="147">
        <v>1</v>
      </c>
      <c r="B3" s="148" t="s">
        <v>902</v>
      </c>
    </row>
    <row r="4" spans="1:2" ht="12.75">
      <c r="A4" s="147">
        <v>2</v>
      </c>
      <c r="B4" s="149" t="s">
        <v>903</v>
      </c>
    </row>
    <row r="5" spans="1:2" ht="12.75">
      <c r="A5" s="147">
        <v>3</v>
      </c>
      <c r="B5" s="149" t="s">
        <v>904</v>
      </c>
    </row>
    <row r="6" spans="1:2" ht="12.75">
      <c r="A6" s="147">
        <v>4</v>
      </c>
      <c r="B6" s="149" t="s">
        <v>905</v>
      </c>
    </row>
    <row r="7" spans="1:2" ht="12.75">
      <c r="A7" s="147">
        <v>5</v>
      </c>
      <c r="B7" s="149" t="s">
        <v>906</v>
      </c>
    </row>
    <row r="8" spans="1:2" ht="12.75">
      <c r="A8" s="147">
        <v>6</v>
      </c>
      <c r="B8" s="149" t="s">
        <v>907</v>
      </c>
    </row>
    <row r="9" spans="1:2" ht="12.75">
      <c r="A9" s="147">
        <v>7</v>
      </c>
      <c r="B9" s="149" t="s">
        <v>908</v>
      </c>
    </row>
    <row r="10" spans="1:2" ht="12.75">
      <c r="A10" s="147">
        <v>8</v>
      </c>
      <c r="B10" s="149" t="s">
        <v>909</v>
      </c>
    </row>
    <row r="11" spans="1:2" ht="12.75">
      <c r="A11" s="147">
        <v>9</v>
      </c>
      <c r="B11" s="149" t="s">
        <v>910</v>
      </c>
    </row>
    <row r="12" spans="1:2" ht="12.75">
      <c r="A12" s="147">
        <v>10</v>
      </c>
      <c r="B12" s="149" t="s">
        <v>911</v>
      </c>
    </row>
    <row r="13" spans="1:2" ht="12.75">
      <c r="A13" s="147">
        <v>11</v>
      </c>
      <c r="B13" s="149" t="s">
        <v>912</v>
      </c>
    </row>
    <row r="14" spans="1:2" ht="12.75">
      <c r="A14" s="147">
        <v>12</v>
      </c>
      <c r="B14" s="149" t="s">
        <v>913</v>
      </c>
    </row>
    <row r="15" spans="1:2" ht="12.75">
      <c r="A15" s="147">
        <v>13</v>
      </c>
      <c r="B15" s="150" t="s">
        <v>914</v>
      </c>
    </row>
    <row r="16" spans="1:2" ht="12.75">
      <c r="A16" s="147">
        <v>14</v>
      </c>
      <c r="B16" s="151" t="s">
        <v>915</v>
      </c>
    </row>
    <row r="17" spans="1:2" ht="12.75">
      <c r="A17" s="147">
        <v>15</v>
      </c>
      <c r="B17" s="151" t="s">
        <v>916</v>
      </c>
    </row>
    <row r="18" spans="1:2" ht="12.75">
      <c r="A18" s="147">
        <v>16</v>
      </c>
      <c r="B18" s="151" t="s">
        <v>917</v>
      </c>
    </row>
    <row r="19" spans="1:2" ht="12.75">
      <c r="A19" s="147">
        <v>17</v>
      </c>
      <c r="B19" s="151" t="s">
        <v>918</v>
      </c>
    </row>
    <row r="20" spans="1:2" ht="12.75">
      <c r="A20" s="147">
        <v>18</v>
      </c>
      <c r="B20" s="151" t="s">
        <v>919</v>
      </c>
    </row>
    <row r="21" spans="1:2" ht="12.75">
      <c r="A21" s="147">
        <v>19</v>
      </c>
      <c r="B21" s="151" t="s">
        <v>920</v>
      </c>
    </row>
    <row r="22" spans="1:2" ht="12.75">
      <c r="A22" s="147">
        <v>20</v>
      </c>
      <c r="B22" s="151" t="s">
        <v>921</v>
      </c>
    </row>
    <row r="23" spans="1:2" ht="12.75">
      <c r="A23" s="147">
        <v>21</v>
      </c>
      <c r="B23" s="151" t="s">
        <v>922</v>
      </c>
    </row>
    <row r="24" spans="1:2" ht="12.75">
      <c r="A24" s="147">
        <v>22</v>
      </c>
      <c r="B24" s="151" t="s">
        <v>923</v>
      </c>
    </row>
    <row r="25" spans="1:2" ht="12.75">
      <c r="A25" s="147">
        <v>23</v>
      </c>
      <c r="B25" s="148" t="s">
        <v>924</v>
      </c>
    </row>
    <row r="26" spans="1:2" ht="12.75">
      <c r="A26" s="147">
        <v>24</v>
      </c>
      <c r="B26" s="149" t="s">
        <v>925</v>
      </c>
    </row>
    <row r="27" spans="1:2" ht="12.75">
      <c r="A27" s="147">
        <v>25</v>
      </c>
      <c r="B27" s="149" t="s">
        <v>926</v>
      </c>
    </row>
    <row r="28" spans="1:2" ht="12.75">
      <c r="A28" s="147">
        <v>26</v>
      </c>
      <c r="B28" s="149" t="s">
        <v>927</v>
      </c>
    </row>
    <row r="29" spans="1:2" ht="12.75">
      <c r="A29" s="147">
        <v>27</v>
      </c>
      <c r="B29" s="149" t="s">
        <v>928</v>
      </c>
    </row>
    <row r="30" spans="1:2" ht="12.75">
      <c r="A30" s="147">
        <v>28</v>
      </c>
      <c r="B30" s="149" t="s">
        <v>929</v>
      </c>
    </row>
    <row r="31" spans="1:2" ht="12.75">
      <c r="A31" s="147">
        <v>29</v>
      </c>
      <c r="B31" s="149" t="s">
        <v>930</v>
      </c>
    </row>
    <row r="32" spans="1:2" ht="12.75">
      <c r="A32" s="147">
        <v>30</v>
      </c>
      <c r="B32" s="149" t="s">
        <v>931</v>
      </c>
    </row>
    <row r="33" spans="1:2" ht="12.75">
      <c r="A33" s="147">
        <v>31</v>
      </c>
      <c r="B33" s="149" t="s">
        <v>932</v>
      </c>
    </row>
    <row r="34" spans="1:2" ht="12.75">
      <c r="A34" s="147">
        <v>32</v>
      </c>
      <c r="B34" s="149" t="s">
        <v>933</v>
      </c>
    </row>
    <row r="35" spans="1:2" ht="12.75">
      <c r="A35" s="147">
        <v>33</v>
      </c>
      <c r="B35" s="149" t="s">
        <v>934</v>
      </c>
    </row>
    <row r="36" spans="1:2" ht="12.75">
      <c r="A36" s="147">
        <v>34</v>
      </c>
      <c r="B36" s="149" t="s">
        <v>935</v>
      </c>
    </row>
    <row r="37" spans="1:2" ht="12.75">
      <c r="A37" s="147">
        <v>35</v>
      </c>
      <c r="B37" s="150" t="s">
        <v>936</v>
      </c>
    </row>
    <row r="38" spans="1:2" ht="12.75">
      <c r="A38" s="147">
        <v>36</v>
      </c>
      <c r="B38" s="151" t="s">
        <v>937</v>
      </c>
    </row>
    <row r="39" spans="1:2" ht="12.75">
      <c r="A39" s="147">
        <v>37</v>
      </c>
      <c r="B39" s="151" t="s">
        <v>938</v>
      </c>
    </row>
    <row r="40" spans="1:2" ht="12.75">
      <c r="A40" s="147">
        <v>38</v>
      </c>
      <c r="B40" s="151" t="s">
        <v>939</v>
      </c>
    </row>
    <row r="41" spans="1:2" ht="12.75">
      <c r="A41" s="147">
        <v>39</v>
      </c>
      <c r="B41" s="151" t="s">
        <v>940</v>
      </c>
    </row>
    <row r="42" spans="1:2" ht="12.75">
      <c r="A42" s="147">
        <v>40</v>
      </c>
      <c r="B42" s="151" t="s">
        <v>941</v>
      </c>
    </row>
    <row r="43" spans="1:2" ht="12.75">
      <c r="A43" s="147">
        <v>41</v>
      </c>
      <c r="B43" s="150" t="s">
        <v>942</v>
      </c>
    </row>
    <row r="44" spans="1:2" ht="12.75">
      <c r="A44" s="147">
        <v>42</v>
      </c>
      <c r="B44" s="151" t="s">
        <v>943</v>
      </c>
    </row>
    <row r="45" spans="1:2" ht="12.75">
      <c r="A45" s="147">
        <v>43</v>
      </c>
      <c r="B45" s="151" t="s">
        <v>944</v>
      </c>
    </row>
    <row r="46" spans="1:2" ht="12.75">
      <c r="A46" s="147">
        <v>44</v>
      </c>
      <c r="B46" s="151" t="s">
        <v>945</v>
      </c>
    </row>
    <row r="47" spans="1:2" ht="12.75">
      <c r="A47" s="147">
        <v>45</v>
      </c>
      <c r="B47" s="151" t="s">
        <v>946</v>
      </c>
    </row>
    <row r="48" spans="1:2" ht="12.75">
      <c r="A48" s="147">
        <v>46</v>
      </c>
      <c r="B48" s="151" t="s">
        <v>947</v>
      </c>
    </row>
    <row r="49" spans="1:2" ht="12.75">
      <c r="A49" s="147">
        <v>47</v>
      </c>
      <c r="B49" s="151" t="s">
        <v>948</v>
      </c>
    </row>
    <row r="50" spans="1:2" ht="12.75">
      <c r="A50" s="147">
        <v>48</v>
      </c>
      <c r="B50" s="151" t="s">
        <v>949</v>
      </c>
    </row>
    <row r="51" spans="1:2" ht="12.75">
      <c r="A51" s="147">
        <v>49</v>
      </c>
      <c r="B51" s="151" t="s">
        <v>950</v>
      </c>
    </row>
    <row r="52" spans="1:2" ht="12.75">
      <c r="A52" s="147">
        <v>50</v>
      </c>
      <c r="B52" s="151" t="s">
        <v>951</v>
      </c>
    </row>
    <row r="53" spans="1:2" ht="12.75">
      <c r="A53" s="147">
        <v>51</v>
      </c>
      <c r="B53" s="150" t="s">
        <v>952</v>
      </c>
    </row>
    <row r="54" spans="1:2" ht="12.75">
      <c r="A54" s="147">
        <v>52</v>
      </c>
      <c r="B54" s="151" t="s">
        <v>953</v>
      </c>
    </row>
    <row r="55" spans="1:2" ht="12.75">
      <c r="A55" s="147">
        <v>53</v>
      </c>
      <c r="B55" s="151" t="s">
        <v>954</v>
      </c>
    </row>
    <row r="56" spans="1:2" ht="12.75">
      <c r="A56" s="147">
        <v>54</v>
      </c>
      <c r="B56" s="151" t="s">
        <v>955</v>
      </c>
    </row>
    <row r="57" spans="1:2" ht="12.75">
      <c r="A57" s="147">
        <v>55</v>
      </c>
      <c r="B57" s="151" t="s">
        <v>956</v>
      </c>
    </row>
    <row r="58" spans="1:2" ht="12.75">
      <c r="A58" s="147">
        <v>56</v>
      </c>
      <c r="B58" s="151" t="s">
        <v>957</v>
      </c>
    </row>
    <row r="59" spans="1:2" ht="12.75">
      <c r="A59" s="147">
        <v>57</v>
      </c>
      <c r="B59" s="151" t="s">
        <v>958</v>
      </c>
    </row>
    <row r="60" spans="1:2" ht="12.75">
      <c r="A60" s="147">
        <v>58</v>
      </c>
      <c r="B60" s="150" t="s">
        <v>959</v>
      </c>
    </row>
    <row r="61" spans="1:2" ht="12.75">
      <c r="A61" s="147">
        <v>59</v>
      </c>
      <c r="B61" s="151" t="s">
        <v>960</v>
      </c>
    </row>
    <row r="62" spans="1:2" ht="12.75">
      <c r="A62" s="147">
        <v>60</v>
      </c>
      <c r="B62" s="151" t="s">
        <v>961</v>
      </c>
    </row>
    <row r="63" spans="1:2" ht="12.75">
      <c r="A63" s="147">
        <v>61</v>
      </c>
      <c r="B63" s="151" t="s">
        <v>962</v>
      </c>
    </row>
    <row r="64" spans="1:2" ht="12.75">
      <c r="A64" s="147">
        <v>62</v>
      </c>
      <c r="B64" s="151" t="s">
        <v>963</v>
      </c>
    </row>
    <row r="65" spans="1:2" ht="12.75">
      <c r="A65" s="147">
        <v>63</v>
      </c>
      <c r="B65" s="151" t="s">
        <v>964</v>
      </c>
    </row>
    <row r="66" spans="1:2" ht="12.75">
      <c r="A66" s="147">
        <v>64</v>
      </c>
      <c r="B66" s="151" t="s">
        <v>965</v>
      </c>
    </row>
    <row r="67" spans="1:2" ht="12.75">
      <c r="A67" s="147">
        <v>65</v>
      </c>
      <c r="B67" s="151" t="s">
        <v>966</v>
      </c>
    </row>
    <row r="68" spans="1:2" ht="12.75">
      <c r="A68" s="147">
        <v>66</v>
      </c>
      <c r="B68" s="151" t="s">
        <v>967</v>
      </c>
    </row>
    <row r="69" spans="1:2" ht="12.75">
      <c r="A69" s="147">
        <v>67</v>
      </c>
      <c r="B69" s="151" t="s">
        <v>968</v>
      </c>
    </row>
    <row r="70" spans="1:2" ht="12.75">
      <c r="A70" s="147">
        <v>68</v>
      </c>
      <c r="B70" s="150" t="s">
        <v>969</v>
      </c>
    </row>
    <row r="71" spans="1:2" ht="12.75">
      <c r="A71" s="147">
        <v>69</v>
      </c>
      <c r="B71" s="151" t="s">
        <v>970</v>
      </c>
    </row>
    <row r="72" spans="1:2" ht="12.75">
      <c r="A72" s="147">
        <v>70</v>
      </c>
      <c r="B72" s="151" t="s">
        <v>971</v>
      </c>
    </row>
    <row r="73" spans="1:2" ht="12.75">
      <c r="A73" s="147">
        <v>71</v>
      </c>
      <c r="B73" s="151" t="s">
        <v>972</v>
      </c>
    </row>
    <row r="74" spans="1:2" ht="12.75">
      <c r="A74" s="147">
        <v>72</v>
      </c>
      <c r="B74" s="151" t="s">
        <v>973</v>
      </c>
    </row>
    <row r="75" spans="1:2" ht="12.75">
      <c r="A75" s="147">
        <v>73</v>
      </c>
      <c r="B75" s="151" t="s">
        <v>974</v>
      </c>
    </row>
    <row r="76" spans="1:2" ht="12.75">
      <c r="A76" s="147">
        <v>74</v>
      </c>
      <c r="B76" s="151" t="s">
        <v>975</v>
      </c>
    </row>
    <row r="77" spans="1:2" ht="15">
      <c r="A77" s="145"/>
      <c r="B77" s="146" t="s">
        <v>1034</v>
      </c>
    </row>
    <row r="78" spans="1:2" ht="12.75">
      <c r="A78" s="147">
        <v>75</v>
      </c>
      <c r="B78" s="148" t="s">
        <v>1072</v>
      </c>
    </row>
    <row r="79" spans="1:2" ht="12.75">
      <c r="A79" s="147">
        <v>76</v>
      </c>
      <c r="B79" s="149" t="s">
        <v>977</v>
      </c>
    </row>
    <row r="80" spans="1:2" ht="12.75">
      <c r="A80" s="147">
        <v>77</v>
      </c>
      <c r="B80" s="149" t="s">
        <v>978</v>
      </c>
    </row>
    <row r="81" spans="1:2" ht="12.75">
      <c r="A81" s="147">
        <v>78</v>
      </c>
      <c r="B81" s="149" t="s">
        <v>979</v>
      </c>
    </row>
    <row r="82" spans="1:2" ht="12.75">
      <c r="A82" s="147">
        <v>79</v>
      </c>
      <c r="B82" s="149" t="s">
        <v>980</v>
      </c>
    </row>
    <row r="83" spans="1:2" ht="12.75">
      <c r="A83" s="147">
        <v>80</v>
      </c>
      <c r="B83" s="149" t="s">
        <v>981</v>
      </c>
    </row>
    <row r="84" spans="1:2" ht="12.75">
      <c r="A84" s="147">
        <v>81</v>
      </c>
      <c r="B84" s="149" t="s">
        <v>982</v>
      </c>
    </row>
    <row r="85" spans="1:2" ht="12.75">
      <c r="A85" s="147">
        <v>82</v>
      </c>
      <c r="B85" s="149" t="s">
        <v>983</v>
      </c>
    </row>
    <row r="86" spans="1:2" ht="12.75">
      <c r="A86" s="147">
        <v>83</v>
      </c>
      <c r="B86" s="149" t="s">
        <v>984</v>
      </c>
    </row>
    <row r="87" spans="1:2" ht="12.75">
      <c r="A87" s="147">
        <v>84</v>
      </c>
      <c r="B87" s="149" t="s">
        <v>985</v>
      </c>
    </row>
    <row r="88" spans="1:2" ht="12.75">
      <c r="A88" s="147">
        <v>85</v>
      </c>
      <c r="B88" s="148" t="s">
        <v>1073</v>
      </c>
    </row>
    <row r="89" spans="1:2" ht="12.75">
      <c r="A89" s="147">
        <v>86</v>
      </c>
      <c r="B89" s="149" t="s">
        <v>987</v>
      </c>
    </row>
    <row r="90" spans="1:2" ht="12.75">
      <c r="A90" s="147">
        <v>87</v>
      </c>
      <c r="B90" s="149" t="s">
        <v>988</v>
      </c>
    </row>
    <row r="91" spans="1:2" ht="12.75">
      <c r="A91" s="147">
        <v>88</v>
      </c>
      <c r="B91" s="149" t="s">
        <v>989</v>
      </c>
    </row>
    <row r="92" spans="1:2" ht="12.75">
      <c r="A92" s="147">
        <v>89</v>
      </c>
      <c r="B92" s="149" t="s">
        <v>990</v>
      </c>
    </row>
    <row r="93" spans="1:2" ht="12.75">
      <c r="A93" s="147">
        <v>90</v>
      </c>
      <c r="B93" s="149" t="s">
        <v>991</v>
      </c>
    </row>
    <row r="94" spans="1:2" ht="12.75">
      <c r="A94" s="147">
        <v>91</v>
      </c>
      <c r="B94" s="149" t="s">
        <v>992</v>
      </c>
    </row>
    <row r="95" spans="1:2" ht="12.75">
      <c r="A95" s="147">
        <v>92</v>
      </c>
      <c r="B95" s="149" t="s">
        <v>993</v>
      </c>
    </row>
    <row r="96" spans="1:2" ht="12.75">
      <c r="A96" s="147">
        <v>93</v>
      </c>
      <c r="B96" s="149" t="s">
        <v>994</v>
      </c>
    </row>
    <row r="97" spans="1:2" ht="12.75">
      <c r="A97" s="147">
        <v>94</v>
      </c>
      <c r="B97" s="149" t="s">
        <v>995</v>
      </c>
    </row>
    <row r="98" spans="1:2" ht="12.75">
      <c r="A98" s="147">
        <v>95</v>
      </c>
      <c r="B98" s="148" t="s">
        <v>1074</v>
      </c>
    </row>
    <row r="99" spans="1:2" ht="12.75">
      <c r="A99" s="147">
        <v>96</v>
      </c>
      <c r="B99" s="149" t="s">
        <v>997</v>
      </c>
    </row>
    <row r="100" spans="1:2" ht="12.75">
      <c r="A100" s="147">
        <v>97</v>
      </c>
      <c r="B100" s="149" t="s">
        <v>998</v>
      </c>
    </row>
    <row r="101" spans="1:2" ht="12.75">
      <c r="A101" s="147">
        <v>98</v>
      </c>
      <c r="B101" s="149" t="s">
        <v>999</v>
      </c>
    </row>
    <row r="102" spans="1:2" ht="12.75">
      <c r="A102" s="147">
        <v>99</v>
      </c>
      <c r="B102" s="149" t="s">
        <v>1000</v>
      </c>
    </row>
    <row r="103" spans="1:2" ht="12.75">
      <c r="A103" s="147">
        <v>100</v>
      </c>
      <c r="B103" s="149" t="s">
        <v>1001</v>
      </c>
    </row>
    <row r="104" spans="1:2" ht="12.75">
      <c r="A104" s="147">
        <v>101</v>
      </c>
      <c r="B104" s="149" t="s">
        <v>1002</v>
      </c>
    </row>
    <row r="105" spans="1:2" ht="12.75">
      <c r="A105" s="147">
        <v>102</v>
      </c>
      <c r="B105" s="149" t="s">
        <v>1003</v>
      </c>
    </row>
    <row r="106" spans="1:2" ht="12.75">
      <c r="A106" s="147">
        <v>103</v>
      </c>
      <c r="B106" s="149" t="s">
        <v>1004</v>
      </c>
    </row>
    <row r="107" spans="1:2" ht="12.75">
      <c r="A107" s="147">
        <v>104</v>
      </c>
      <c r="B107" s="149" t="s">
        <v>1005</v>
      </c>
    </row>
    <row r="108" spans="1:2" ht="12.75">
      <c r="A108" s="147">
        <v>105</v>
      </c>
      <c r="B108" s="148" t="s">
        <v>1075</v>
      </c>
    </row>
    <row r="109" spans="1:2" ht="12.75">
      <c r="A109" s="147">
        <v>106</v>
      </c>
      <c r="B109" s="149" t="s">
        <v>1007</v>
      </c>
    </row>
    <row r="110" spans="1:2" ht="12.75">
      <c r="A110" s="147">
        <v>107</v>
      </c>
      <c r="B110" s="149" t="s">
        <v>1008</v>
      </c>
    </row>
    <row r="111" spans="1:2" ht="12.75">
      <c r="A111" s="147">
        <v>108</v>
      </c>
      <c r="B111" s="149" t="s">
        <v>1009</v>
      </c>
    </row>
    <row r="112" spans="1:2" ht="12.75">
      <c r="A112" s="147">
        <v>109</v>
      </c>
      <c r="B112" s="149" t="s">
        <v>1010</v>
      </c>
    </row>
    <row r="113" spans="1:2" ht="12.75">
      <c r="A113" s="147">
        <v>110</v>
      </c>
      <c r="B113" s="149" t="s">
        <v>1011</v>
      </c>
    </row>
    <row r="114" spans="1:2" ht="12.75">
      <c r="A114" s="147">
        <v>111</v>
      </c>
      <c r="B114" s="149" t="s">
        <v>1012</v>
      </c>
    </row>
    <row r="115" spans="1:2" ht="12.75">
      <c r="A115" s="147">
        <v>112</v>
      </c>
      <c r="B115" s="149" t="s">
        <v>1013</v>
      </c>
    </row>
    <row r="116" spans="1:2" ht="12.75">
      <c r="A116" s="147">
        <v>113</v>
      </c>
      <c r="B116" s="149" t="s">
        <v>1014</v>
      </c>
    </row>
    <row r="117" spans="1:2" ht="12.75">
      <c r="A117" s="147">
        <v>114</v>
      </c>
      <c r="B117" s="149" t="s">
        <v>1015</v>
      </c>
    </row>
    <row r="118" spans="1:2" ht="15">
      <c r="A118" s="145"/>
      <c r="B118" s="146" t="s">
        <v>884</v>
      </c>
    </row>
    <row r="119" spans="1:2" ht="12.75">
      <c r="A119" s="147">
        <v>115</v>
      </c>
      <c r="B119" s="150" t="s">
        <v>709</v>
      </c>
    </row>
    <row r="120" spans="1:2" ht="12.75">
      <c r="A120" s="147">
        <v>116</v>
      </c>
      <c r="B120" s="151" t="s">
        <v>710</v>
      </c>
    </row>
    <row r="121" spans="1:2" ht="12.75">
      <c r="A121" s="147">
        <v>117</v>
      </c>
      <c r="B121" s="151" t="s">
        <v>711</v>
      </c>
    </row>
    <row r="122" spans="1:2" ht="12.75">
      <c r="A122" s="147">
        <v>118</v>
      </c>
      <c r="B122" s="151" t="s">
        <v>712</v>
      </c>
    </row>
    <row r="123" spans="1:2" ht="12.75">
      <c r="A123" s="147">
        <v>119</v>
      </c>
      <c r="B123" s="151" t="s">
        <v>713</v>
      </c>
    </row>
    <row r="124" spans="1:2" ht="12.75">
      <c r="A124" s="147">
        <v>120</v>
      </c>
      <c r="B124" s="151" t="s">
        <v>714</v>
      </c>
    </row>
    <row r="125" spans="1:2" ht="12.75">
      <c r="A125" s="147">
        <v>121</v>
      </c>
      <c r="B125" s="151" t="s">
        <v>715</v>
      </c>
    </row>
    <row r="126" spans="1:2" ht="12.75">
      <c r="A126" s="147">
        <v>122</v>
      </c>
      <c r="B126" s="151" t="s">
        <v>716</v>
      </c>
    </row>
    <row r="127" spans="1:2" ht="12.75">
      <c r="A127" s="147">
        <v>123</v>
      </c>
      <c r="B127" s="151" t="s">
        <v>717</v>
      </c>
    </row>
    <row r="128" spans="1:2" ht="12.75">
      <c r="A128" s="147">
        <v>124</v>
      </c>
      <c r="B128" s="151" t="s">
        <v>718</v>
      </c>
    </row>
    <row r="129" spans="1:2" ht="12.75">
      <c r="A129" s="147">
        <v>125</v>
      </c>
      <c r="B129" s="151" t="s">
        <v>719</v>
      </c>
    </row>
    <row r="130" spans="1:2" ht="12.75">
      <c r="A130" s="147">
        <v>126</v>
      </c>
      <c r="B130" s="151" t="s">
        <v>720</v>
      </c>
    </row>
    <row r="131" spans="1:2" ht="12.75">
      <c r="A131" s="147">
        <v>127</v>
      </c>
      <c r="B131" s="151" t="s">
        <v>721</v>
      </c>
    </row>
    <row r="132" spans="1:2" ht="12.75">
      <c r="A132" s="147">
        <v>128</v>
      </c>
      <c r="B132" s="151" t="s">
        <v>722</v>
      </c>
    </row>
    <row r="133" spans="1:2" ht="12.75">
      <c r="A133" s="147">
        <v>129</v>
      </c>
      <c r="B133" s="151" t="s">
        <v>723</v>
      </c>
    </row>
    <row r="134" spans="1:2" ht="12.75">
      <c r="A134" s="147">
        <v>130</v>
      </c>
      <c r="B134" s="150" t="s">
        <v>724</v>
      </c>
    </row>
    <row r="135" spans="1:2" ht="12.75">
      <c r="A135" s="147">
        <v>131</v>
      </c>
      <c r="B135" s="151" t="s">
        <v>725</v>
      </c>
    </row>
    <row r="136" spans="1:2" ht="12.75">
      <c r="A136" s="147">
        <v>132</v>
      </c>
      <c r="B136" s="151" t="s">
        <v>726</v>
      </c>
    </row>
    <row r="137" spans="1:2" ht="12.75">
      <c r="A137" s="147">
        <v>133</v>
      </c>
      <c r="B137" s="151" t="s">
        <v>727</v>
      </c>
    </row>
    <row r="138" spans="1:2" ht="12.75">
      <c r="A138" s="147">
        <v>134</v>
      </c>
      <c r="B138" s="151" t="s">
        <v>728</v>
      </c>
    </row>
    <row r="139" spans="1:2" ht="12.75">
      <c r="A139" s="147">
        <v>135</v>
      </c>
      <c r="B139" s="151" t="s">
        <v>729</v>
      </c>
    </row>
    <row r="140" spans="1:2" ht="12.75">
      <c r="A140" s="147">
        <v>136</v>
      </c>
      <c r="B140" s="151" t="s">
        <v>730</v>
      </c>
    </row>
    <row r="141" spans="1:2" ht="12.75">
      <c r="A141" s="147">
        <v>137</v>
      </c>
      <c r="B141" s="151" t="s">
        <v>731</v>
      </c>
    </row>
    <row r="142" spans="1:2" ht="12.75">
      <c r="A142" s="147">
        <v>138</v>
      </c>
      <c r="B142" s="151" t="s">
        <v>732</v>
      </c>
    </row>
    <row r="143" spans="1:2" ht="12.75">
      <c r="A143" s="147">
        <v>139</v>
      </c>
      <c r="B143" s="150" t="s">
        <v>733</v>
      </c>
    </row>
    <row r="144" spans="1:2" ht="12.75">
      <c r="A144" s="147">
        <v>140</v>
      </c>
      <c r="B144" s="151" t="s">
        <v>734</v>
      </c>
    </row>
    <row r="145" spans="1:2" ht="12.75">
      <c r="A145" s="147">
        <v>141</v>
      </c>
      <c r="B145" s="151" t="s">
        <v>735</v>
      </c>
    </row>
    <row r="146" spans="1:2" ht="12.75">
      <c r="A146" s="147">
        <v>142</v>
      </c>
      <c r="B146" s="151" t="s">
        <v>736</v>
      </c>
    </row>
    <row r="147" spans="1:2" ht="12.75">
      <c r="A147" s="147">
        <v>143</v>
      </c>
      <c r="B147" s="151" t="s">
        <v>737</v>
      </c>
    </row>
    <row r="148" spans="1:2" ht="12.75">
      <c r="A148" s="147">
        <v>144</v>
      </c>
      <c r="B148" s="151" t="s">
        <v>738</v>
      </c>
    </row>
    <row r="149" spans="1:2" ht="12.75">
      <c r="A149" s="147">
        <v>145</v>
      </c>
      <c r="B149" s="151" t="s">
        <v>739</v>
      </c>
    </row>
    <row r="150" spans="1:2" ht="12.75">
      <c r="A150" s="147">
        <v>146</v>
      </c>
      <c r="B150" s="150" t="s">
        <v>740</v>
      </c>
    </row>
    <row r="151" spans="1:2" ht="12.75">
      <c r="A151" s="147">
        <v>147</v>
      </c>
      <c r="B151" s="151" t="s">
        <v>741</v>
      </c>
    </row>
    <row r="152" spans="1:2" ht="12.75">
      <c r="A152" s="147">
        <v>148</v>
      </c>
      <c r="B152" s="151" t="s">
        <v>742</v>
      </c>
    </row>
    <row r="153" spans="1:2" ht="12.75">
      <c r="A153" s="147">
        <v>149</v>
      </c>
      <c r="B153" s="151" t="s">
        <v>743</v>
      </c>
    </row>
    <row r="154" spans="1:2" ht="12.75">
      <c r="A154" s="147">
        <v>150</v>
      </c>
      <c r="B154" s="151" t="s">
        <v>744</v>
      </c>
    </row>
    <row r="155" spans="1:2" ht="12.75">
      <c r="A155" s="147">
        <v>151</v>
      </c>
      <c r="B155" s="151" t="s">
        <v>745</v>
      </c>
    </row>
    <row r="156" spans="1:2" ht="12.75">
      <c r="A156" s="147">
        <v>152</v>
      </c>
      <c r="B156" s="151" t="s">
        <v>746</v>
      </c>
    </row>
    <row r="157" spans="1:2" ht="12.75">
      <c r="A157" s="147">
        <v>153</v>
      </c>
      <c r="B157" s="151" t="s">
        <v>747</v>
      </c>
    </row>
    <row r="158" spans="1:2" ht="12.75">
      <c r="A158" s="147">
        <v>154</v>
      </c>
      <c r="B158" s="151" t="s">
        <v>748</v>
      </c>
    </row>
    <row r="159" spans="1:2" ht="12.75">
      <c r="A159" s="147">
        <v>155</v>
      </c>
      <c r="B159" s="150" t="s">
        <v>143</v>
      </c>
    </row>
    <row r="160" spans="1:2" ht="12.75">
      <c r="A160" s="147">
        <v>156</v>
      </c>
      <c r="B160" s="151" t="s">
        <v>749</v>
      </c>
    </row>
    <row r="161" spans="1:2" ht="12.75">
      <c r="A161" s="147">
        <v>157</v>
      </c>
      <c r="B161" s="151" t="s">
        <v>750</v>
      </c>
    </row>
    <row r="162" spans="1:2" ht="12.75">
      <c r="A162" s="147">
        <v>158</v>
      </c>
      <c r="B162" s="151" t="s">
        <v>751</v>
      </c>
    </row>
    <row r="163" spans="1:2" ht="12.75">
      <c r="A163" s="147">
        <v>159</v>
      </c>
      <c r="B163" s="151" t="s">
        <v>752</v>
      </c>
    </row>
    <row r="164" spans="1:2" ht="12.75">
      <c r="A164" s="147">
        <v>160</v>
      </c>
      <c r="B164" s="151" t="s">
        <v>753</v>
      </c>
    </row>
    <row r="165" spans="1:2" ht="12.75">
      <c r="A165" s="147">
        <v>161</v>
      </c>
      <c r="B165" s="151" t="s">
        <v>754</v>
      </c>
    </row>
    <row r="166" spans="1:2" ht="12.75">
      <c r="A166" s="147">
        <v>162</v>
      </c>
      <c r="B166" s="150" t="s">
        <v>755</v>
      </c>
    </row>
    <row r="167" spans="1:2" ht="12.75">
      <c r="A167" s="147">
        <v>163</v>
      </c>
      <c r="B167" s="151" t="s">
        <v>756</v>
      </c>
    </row>
    <row r="168" spans="1:2" ht="12.75">
      <c r="A168" s="147">
        <v>164</v>
      </c>
      <c r="B168" s="151" t="s">
        <v>757</v>
      </c>
    </row>
    <row r="169" spans="1:2" ht="12.75">
      <c r="A169" s="147">
        <v>165</v>
      </c>
      <c r="B169" s="151" t="s">
        <v>758</v>
      </c>
    </row>
    <row r="170" spans="1:2" ht="12.75">
      <c r="A170" s="147">
        <v>166</v>
      </c>
      <c r="B170" s="151" t="s">
        <v>759</v>
      </c>
    </row>
    <row r="171" spans="1:2" ht="12.75">
      <c r="A171" s="147">
        <v>167</v>
      </c>
      <c r="B171" s="151" t="s">
        <v>760</v>
      </c>
    </row>
    <row r="172" spans="1:2" ht="12.75">
      <c r="A172" s="147">
        <v>168</v>
      </c>
      <c r="B172" s="151" t="s">
        <v>761</v>
      </c>
    </row>
    <row r="173" spans="1:2" ht="12.75">
      <c r="A173" s="147">
        <v>169</v>
      </c>
      <c r="B173" s="151" t="s">
        <v>762</v>
      </c>
    </row>
    <row r="174" spans="1:2" ht="12.75">
      <c r="A174" s="147">
        <v>170</v>
      </c>
      <c r="B174" s="151" t="s">
        <v>763</v>
      </c>
    </row>
    <row r="175" spans="1:2" ht="12.75">
      <c r="A175" s="147">
        <v>171</v>
      </c>
      <c r="B175" s="150" t="s">
        <v>144</v>
      </c>
    </row>
    <row r="176" spans="1:2" ht="12.75">
      <c r="A176" s="147">
        <v>172</v>
      </c>
      <c r="B176" s="151" t="s">
        <v>764</v>
      </c>
    </row>
    <row r="177" spans="1:2" ht="12.75">
      <c r="A177" s="147">
        <v>173</v>
      </c>
      <c r="B177" s="151" t="s">
        <v>765</v>
      </c>
    </row>
    <row r="178" spans="1:2" ht="12.75">
      <c r="A178" s="147">
        <v>174</v>
      </c>
      <c r="B178" s="151" t="s">
        <v>766</v>
      </c>
    </row>
    <row r="179" spans="1:2" ht="12.75">
      <c r="A179" s="147">
        <v>175</v>
      </c>
      <c r="B179" s="151" t="s">
        <v>767</v>
      </c>
    </row>
    <row r="180" spans="1:2" ht="12.75">
      <c r="A180" s="147">
        <v>176</v>
      </c>
      <c r="B180" s="151" t="s">
        <v>768</v>
      </c>
    </row>
    <row r="181" spans="1:2" ht="12.75">
      <c r="A181" s="147">
        <v>177</v>
      </c>
      <c r="B181" s="151" t="s">
        <v>769</v>
      </c>
    </row>
    <row r="182" spans="1:2" ht="12.75">
      <c r="A182" s="147">
        <v>178</v>
      </c>
      <c r="B182" s="148" t="s">
        <v>1035</v>
      </c>
    </row>
    <row r="183" spans="1:2" ht="12.75">
      <c r="A183" s="147">
        <v>179</v>
      </c>
      <c r="B183" s="149" t="s">
        <v>1016</v>
      </c>
    </row>
    <row r="184" spans="1:2" ht="12.75">
      <c r="A184" s="147">
        <v>180</v>
      </c>
      <c r="B184" s="148" t="s">
        <v>1036</v>
      </c>
    </row>
    <row r="185" spans="1:2" ht="12.75">
      <c r="A185" s="147">
        <v>181</v>
      </c>
      <c r="B185" s="149" t="s">
        <v>770</v>
      </c>
    </row>
    <row r="186" spans="1:2" ht="12.75">
      <c r="A186" s="147">
        <v>182</v>
      </c>
      <c r="B186" s="151" t="s">
        <v>1017</v>
      </c>
    </row>
    <row r="187" spans="1:2" ht="12.75">
      <c r="A187" s="147">
        <v>183</v>
      </c>
      <c r="B187" s="151" t="s">
        <v>771</v>
      </c>
    </row>
    <row r="188" spans="1:2" ht="12.75">
      <c r="A188" s="147">
        <v>184</v>
      </c>
      <c r="B188" s="150" t="s">
        <v>772</v>
      </c>
    </row>
    <row r="189" spans="1:2" ht="12.75">
      <c r="A189" s="147">
        <v>185</v>
      </c>
      <c r="B189" s="151" t="s">
        <v>773</v>
      </c>
    </row>
    <row r="190" spans="1:2" ht="12.75">
      <c r="A190" s="147">
        <v>186</v>
      </c>
      <c r="B190" s="151" t="s">
        <v>774</v>
      </c>
    </row>
    <row r="191" spans="1:2" ht="12.75">
      <c r="A191" s="147">
        <v>187</v>
      </c>
      <c r="B191" s="151" t="s">
        <v>775</v>
      </c>
    </row>
    <row r="192" spans="1:2" ht="12.75">
      <c r="A192" s="147">
        <v>188</v>
      </c>
      <c r="B192" s="151" t="s">
        <v>776</v>
      </c>
    </row>
    <row r="193" spans="1:2" ht="12.75">
      <c r="A193" s="147">
        <v>189</v>
      </c>
      <c r="B193" s="151" t="s">
        <v>777</v>
      </c>
    </row>
    <row r="194" spans="1:2" ht="12.75">
      <c r="A194" s="147">
        <v>190</v>
      </c>
      <c r="B194" s="151" t="s">
        <v>778</v>
      </c>
    </row>
    <row r="195" spans="1:2" ht="12.75">
      <c r="A195" s="147">
        <v>191</v>
      </c>
      <c r="B195" s="151" t="s">
        <v>779</v>
      </c>
    </row>
    <row r="196" spans="1:2" ht="12.75">
      <c r="A196" s="147">
        <v>192</v>
      </c>
      <c r="B196" s="151" t="s">
        <v>780</v>
      </c>
    </row>
    <row r="197" spans="1:2" ht="12.75">
      <c r="A197" s="147">
        <v>193</v>
      </c>
      <c r="B197" s="150" t="s">
        <v>781</v>
      </c>
    </row>
    <row r="198" spans="1:2" ht="12.75">
      <c r="A198" s="147">
        <v>194</v>
      </c>
      <c r="B198" s="151" t="s">
        <v>782</v>
      </c>
    </row>
    <row r="199" spans="1:2" ht="12.75">
      <c r="A199" s="147">
        <v>195</v>
      </c>
      <c r="B199" s="151" t="s">
        <v>783</v>
      </c>
    </row>
    <row r="200" spans="1:2" ht="12.75">
      <c r="A200" s="147">
        <v>196</v>
      </c>
      <c r="B200" s="151" t="s">
        <v>784</v>
      </c>
    </row>
    <row r="201" spans="1:2" ht="12.75">
      <c r="A201" s="147">
        <v>197</v>
      </c>
      <c r="B201" s="151" t="s">
        <v>785</v>
      </c>
    </row>
    <row r="202" spans="1:2" ht="12.75">
      <c r="A202" s="147">
        <v>198</v>
      </c>
      <c r="B202" s="151" t="s">
        <v>786</v>
      </c>
    </row>
    <row r="203" spans="1:2" ht="12.75">
      <c r="A203" s="147">
        <v>199</v>
      </c>
      <c r="B203" s="151" t="s">
        <v>787</v>
      </c>
    </row>
    <row r="204" spans="1:2" ht="12.75">
      <c r="A204" s="147">
        <v>200</v>
      </c>
      <c r="B204" s="150" t="s">
        <v>788</v>
      </c>
    </row>
    <row r="205" spans="1:2" ht="12.75">
      <c r="A205" s="147">
        <v>201</v>
      </c>
      <c r="B205" s="151" t="s">
        <v>789</v>
      </c>
    </row>
    <row r="206" spans="1:2" ht="12.75">
      <c r="A206" s="147">
        <v>202</v>
      </c>
      <c r="B206" s="151" t="s">
        <v>790</v>
      </c>
    </row>
    <row r="207" spans="1:2" ht="12.75">
      <c r="A207" s="147">
        <v>203</v>
      </c>
      <c r="B207" s="151" t="s">
        <v>791</v>
      </c>
    </row>
    <row r="208" spans="1:2" ht="12.75">
      <c r="A208" s="147">
        <v>204</v>
      </c>
      <c r="B208" s="151" t="s">
        <v>792</v>
      </c>
    </row>
    <row r="209" spans="1:2" ht="12.75">
      <c r="A209" s="147">
        <v>205</v>
      </c>
      <c r="B209" s="151" t="s">
        <v>793</v>
      </c>
    </row>
    <row r="210" spans="1:2" ht="12.75">
      <c r="A210" s="147">
        <v>206</v>
      </c>
      <c r="B210" s="151" t="s">
        <v>794</v>
      </c>
    </row>
    <row r="211" spans="1:2" ht="12.75">
      <c r="A211" s="147">
        <v>207</v>
      </c>
      <c r="B211" s="151" t="s">
        <v>795</v>
      </c>
    </row>
    <row r="212" spans="1:2" ht="12.75">
      <c r="A212" s="147">
        <v>208</v>
      </c>
      <c r="B212" s="151" t="s">
        <v>796</v>
      </c>
    </row>
    <row r="213" spans="1:2" ht="12.75">
      <c r="A213" s="147">
        <v>209</v>
      </c>
      <c r="B213" s="150" t="s">
        <v>797</v>
      </c>
    </row>
    <row r="214" spans="1:2" ht="12.75">
      <c r="A214" s="147">
        <v>210</v>
      </c>
      <c r="B214" s="151" t="s">
        <v>798</v>
      </c>
    </row>
    <row r="215" spans="1:2" ht="12.75">
      <c r="A215" s="147">
        <v>211</v>
      </c>
      <c r="B215" s="151" t="s">
        <v>799</v>
      </c>
    </row>
    <row r="216" spans="1:2" ht="12.75">
      <c r="A216" s="147">
        <v>212</v>
      </c>
      <c r="B216" s="151" t="s">
        <v>800</v>
      </c>
    </row>
    <row r="217" spans="1:2" ht="12.75">
      <c r="A217" s="147">
        <v>213</v>
      </c>
      <c r="B217" s="151" t="s">
        <v>801</v>
      </c>
    </row>
    <row r="218" spans="1:2" ht="12.75">
      <c r="A218" s="147">
        <v>214</v>
      </c>
      <c r="B218" s="151" t="s">
        <v>802</v>
      </c>
    </row>
    <row r="219" spans="1:2" ht="12.75">
      <c r="A219" s="147">
        <v>215</v>
      </c>
      <c r="B219" s="151" t="s">
        <v>803</v>
      </c>
    </row>
    <row r="220" spans="1:2" ht="12.75">
      <c r="A220" s="147">
        <v>216</v>
      </c>
      <c r="B220" s="150" t="s">
        <v>804</v>
      </c>
    </row>
    <row r="221" spans="1:2" ht="12.75">
      <c r="A221" s="147">
        <v>217</v>
      </c>
      <c r="B221" s="151" t="s">
        <v>805</v>
      </c>
    </row>
    <row r="222" spans="1:2" ht="12.75">
      <c r="A222" s="147">
        <v>218</v>
      </c>
      <c r="B222" s="151" t="s">
        <v>806</v>
      </c>
    </row>
    <row r="223" spans="1:2" ht="12.75">
      <c r="A223" s="147">
        <v>219</v>
      </c>
      <c r="B223" s="151" t="s">
        <v>807</v>
      </c>
    </row>
    <row r="224" spans="1:2" ht="12.75">
      <c r="A224" s="147">
        <v>220</v>
      </c>
      <c r="B224" s="151" t="s">
        <v>808</v>
      </c>
    </row>
    <row r="225" spans="1:2" ht="12.75">
      <c r="A225" s="147">
        <v>221</v>
      </c>
      <c r="B225" s="151" t="s">
        <v>809</v>
      </c>
    </row>
    <row r="226" spans="1:2" ht="12.75">
      <c r="A226" s="147">
        <v>222</v>
      </c>
      <c r="B226" s="151" t="s">
        <v>810</v>
      </c>
    </row>
    <row r="227" spans="1:2" ht="12.75">
      <c r="A227" s="147">
        <v>223</v>
      </c>
      <c r="B227" s="151" t="s">
        <v>811</v>
      </c>
    </row>
    <row r="228" spans="1:2" ht="12.75">
      <c r="A228" s="147">
        <v>224</v>
      </c>
      <c r="B228" s="151" t="s">
        <v>812</v>
      </c>
    </row>
    <row r="229" spans="1:2" ht="12.75">
      <c r="A229" s="147">
        <v>225</v>
      </c>
      <c r="B229" s="150" t="s">
        <v>813</v>
      </c>
    </row>
    <row r="230" spans="1:2" ht="12.75">
      <c r="A230" s="147">
        <v>226</v>
      </c>
      <c r="B230" s="151" t="s">
        <v>814</v>
      </c>
    </row>
    <row r="231" spans="1:2" ht="12.75">
      <c r="A231" s="147">
        <v>227</v>
      </c>
      <c r="B231" s="151" t="s">
        <v>815</v>
      </c>
    </row>
    <row r="232" spans="1:2" ht="12.75">
      <c r="A232" s="147">
        <v>228</v>
      </c>
      <c r="B232" s="151" t="s">
        <v>816</v>
      </c>
    </row>
    <row r="233" spans="1:2" ht="12.75">
      <c r="A233" s="147">
        <v>229</v>
      </c>
      <c r="B233" s="151" t="s">
        <v>817</v>
      </c>
    </row>
    <row r="234" spans="1:2" ht="12.75">
      <c r="A234" s="147">
        <v>230</v>
      </c>
      <c r="B234" s="151" t="s">
        <v>818</v>
      </c>
    </row>
    <row r="235" spans="1:2" ht="12.75">
      <c r="A235" s="147">
        <v>231</v>
      </c>
      <c r="B235" s="151" t="s">
        <v>819</v>
      </c>
    </row>
    <row r="236" spans="1:2" ht="12.75">
      <c r="A236" s="147"/>
      <c r="B236" s="146" t="s">
        <v>1142</v>
      </c>
    </row>
    <row r="237" spans="1:2" ht="12.75">
      <c r="A237" s="147">
        <v>232</v>
      </c>
      <c r="B237" s="150" t="s">
        <v>1079</v>
      </c>
    </row>
    <row r="238" spans="1:2" ht="12.75">
      <c r="A238" s="147">
        <v>233</v>
      </c>
      <c r="B238" s="161" t="s">
        <v>1080</v>
      </c>
    </row>
    <row r="239" spans="1:2" ht="12.75">
      <c r="A239" s="147">
        <v>234</v>
      </c>
      <c r="B239" s="161" t="s">
        <v>1081</v>
      </c>
    </row>
    <row r="240" spans="1:2" ht="12.75">
      <c r="A240" s="147">
        <v>235</v>
      </c>
      <c r="B240" s="161" t="s">
        <v>1082</v>
      </c>
    </row>
    <row r="241" spans="1:2" ht="12.75">
      <c r="A241" s="147">
        <v>236</v>
      </c>
      <c r="B241" s="161" t="s">
        <v>1083</v>
      </c>
    </row>
    <row r="242" spans="1:2" ht="12.75">
      <c r="A242" s="147">
        <v>237</v>
      </c>
      <c r="B242" s="161" t="s">
        <v>1084</v>
      </c>
    </row>
    <row r="243" spans="1:2" ht="12.75">
      <c r="A243" s="147">
        <v>238</v>
      </c>
      <c r="B243" s="161" t="s">
        <v>1085</v>
      </c>
    </row>
    <row r="244" spans="1:2" ht="12.75">
      <c r="A244" s="147">
        <v>239</v>
      </c>
      <c r="B244" s="161" t="s">
        <v>1086</v>
      </c>
    </row>
    <row r="245" spans="1:2" ht="12.75">
      <c r="A245" s="147">
        <v>240</v>
      </c>
      <c r="B245" s="161" t="s">
        <v>1087</v>
      </c>
    </row>
    <row r="246" spans="1:2" ht="12.75">
      <c r="A246" s="147">
        <v>241</v>
      </c>
      <c r="B246" s="161" t="s">
        <v>1088</v>
      </c>
    </row>
    <row r="247" spans="1:2" ht="12.75">
      <c r="A247" s="147">
        <v>242</v>
      </c>
      <c r="B247" s="161" t="s">
        <v>1089</v>
      </c>
    </row>
    <row r="248" spans="1:2" ht="12.75">
      <c r="A248" s="147">
        <v>243</v>
      </c>
      <c r="B248" s="161" t="s">
        <v>1090</v>
      </c>
    </row>
    <row r="249" spans="1:2" ht="12.75">
      <c r="A249" s="147">
        <v>244</v>
      </c>
      <c r="B249" s="161" t="s">
        <v>1091</v>
      </c>
    </row>
    <row r="250" spans="1:2" ht="12.75">
      <c r="A250" s="147">
        <v>245</v>
      </c>
      <c r="B250" s="161" t="s">
        <v>1092</v>
      </c>
    </row>
    <row r="251" spans="1:2" ht="12.75">
      <c r="A251" s="147">
        <v>246</v>
      </c>
      <c r="B251" s="161" t="s">
        <v>1093</v>
      </c>
    </row>
    <row r="252" spans="1:2" ht="12.75">
      <c r="A252" s="147">
        <v>247</v>
      </c>
      <c r="B252" s="161" t="s">
        <v>1094</v>
      </c>
    </row>
    <row r="253" spans="1:2" ht="12.75">
      <c r="A253" s="147">
        <v>248</v>
      </c>
      <c r="B253" s="161" t="s">
        <v>1095</v>
      </c>
    </row>
    <row r="254" spans="1:2" ht="12.75">
      <c r="A254" s="147">
        <v>249</v>
      </c>
      <c r="B254" s="161" t="s">
        <v>1096</v>
      </c>
    </row>
    <row r="255" spans="1:2" ht="12.75">
      <c r="A255" s="147">
        <v>250</v>
      </c>
      <c r="B255" s="161" t="s">
        <v>1097</v>
      </c>
    </row>
    <row r="256" spans="1:2" ht="12.75">
      <c r="A256" s="147">
        <v>251</v>
      </c>
      <c r="B256" s="161" t="s">
        <v>1098</v>
      </c>
    </row>
    <row r="257" spans="1:2" ht="12.75">
      <c r="A257" s="147">
        <v>252</v>
      </c>
      <c r="B257" s="161" t="s">
        <v>1099</v>
      </c>
    </row>
    <row r="258" spans="1:2" ht="12.75">
      <c r="A258" s="147">
        <v>253</v>
      </c>
      <c r="B258" s="150" t="s">
        <v>1141</v>
      </c>
    </row>
    <row r="259" spans="1:2" ht="12.75">
      <c r="A259" s="147">
        <v>254</v>
      </c>
      <c r="B259" s="161" t="s">
        <v>1100</v>
      </c>
    </row>
    <row r="260" spans="1:2" ht="12.75">
      <c r="A260" s="147">
        <v>255</v>
      </c>
      <c r="B260" s="161" t="s">
        <v>1101</v>
      </c>
    </row>
    <row r="261" spans="1:2" ht="12.75">
      <c r="A261" s="147">
        <v>256</v>
      </c>
      <c r="B261" s="161" t="s">
        <v>1102</v>
      </c>
    </row>
    <row r="262" spans="1:2" ht="12.75">
      <c r="A262" s="147">
        <v>257</v>
      </c>
      <c r="B262" s="161" t="s">
        <v>1103</v>
      </c>
    </row>
    <row r="263" spans="1:2" ht="12.75">
      <c r="A263" s="147">
        <v>258</v>
      </c>
      <c r="B263" s="161" t="s">
        <v>1104</v>
      </c>
    </row>
    <row r="264" spans="1:2" ht="12.75">
      <c r="A264" s="147">
        <v>259</v>
      </c>
      <c r="B264" s="161" t="s">
        <v>1105</v>
      </c>
    </row>
    <row r="265" spans="1:2" ht="12.75">
      <c r="A265" s="147">
        <v>260</v>
      </c>
      <c r="B265" s="161" t="s">
        <v>1106</v>
      </c>
    </row>
    <row r="266" spans="1:2" ht="12.75">
      <c r="A266" s="147">
        <v>261</v>
      </c>
      <c r="B266" s="161" t="s">
        <v>1107</v>
      </c>
    </row>
    <row r="267" spans="1:2" ht="12.75">
      <c r="A267" s="147">
        <v>262</v>
      </c>
      <c r="B267" s="161" t="s">
        <v>1108</v>
      </c>
    </row>
    <row r="268" spans="1:2" ht="12.75">
      <c r="A268" s="147">
        <v>263</v>
      </c>
      <c r="B268" s="161" t="s">
        <v>1109</v>
      </c>
    </row>
    <row r="269" spans="1:2" ht="12.75">
      <c r="A269" s="147">
        <v>264</v>
      </c>
      <c r="B269" s="161" t="s">
        <v>1110</v>
      </c>
    </row>
    <row r="270" spans="1:2" ht="12.75">
      <c r="A270" s="147">
        <v>265</v>
      </c>
      <c r="B270" s="161" t="s">
        <v>1111</v>
      </c>
    </row>
    <row r="271" spans="1:2" ht="12.75">
      <c r="A271" s="147">
        <v>266</v>
      </c>
      <c r="B271" s="161" t="s">
        <v>1112</v>
      </c>
    </row>
    <row r="272" spans="1:2" ht="12.75">
      <c r="A272" s="147">
        <v>267</v>
      </c>
      <c r="B272" s="161" t="s">
        <v>1113</v>
      </c>
    </row>
    <row r="273" spans="1:2" ht="12.75">
      <c r="A273" s="147">
        <v>268</v>
      </c>
      <c r="B273" s="161" t="s">
        <v>1114</v>
      </c>
    </row>
    <row r="274" spans="1:2" ht="12.75">
      <c r="A274" s="147">
        <v>269</v>
      </c>
      <c r="B274" s="161" t="s">
        <v>1115</v>
      </c>
    </row>
    <row r="275" spans="1:2" ht="12.75">
      <c r="A275" s="147">
        <v>270</v>
      </c>
      <c r="B275" s="161" t="s">
        <v>1116</v>
      </c>
    </row>
    <row r="276" spans="1:2" ht="12.75">
      <c r="A276" s="147">
        <v>271</v>
      </c>
      <c r="B276" s="161" t="s">
        <v>1117</v>
      </c>
    </row>
    <row r="277" spans="1:2" ht="12.75">
      <c r="A277" s="147">
        <v>272</v>
      </c>
      <c r="B277" s="161" t="s">
        <v>1118</v>
      </c>
    </row>
    <row r="278" spans="1:2" ht="12.75">
      <c r="A278" s="147">
        <v>273</v>
      </c>
      <c r="B278" s="161" t="s">
        <v>1119</v>
      </c>
    </row>
    <row r="279" spans="1:2" ht="12.75">
      <c r="A279" s="147">
        <v>274</v>
      </c>
      <c r="B279" s="150" t="s">
        <v>1120</v>
      </c>
    </row>
    <row r="280" spans="1:2" ht="12.75">
      <c r="A280" s="147">
        <v>275</v>
      </c>
      <c r="B280" s="161" t="s">
        <v>1121</v>
      </c>
    </row>
    <row r="281" spans="1:2" ht="12.75">
      <c r="A281" s="147">
        <v>276</v>
      </c>
      <c r="B281" s="161" t="s">
        <v>1122</v>
      </c>
    </row>
    <row r="282" spans="1:2" ht="12.75">
      <c r="A282" s="147">
        <v>277</v>
      </c>
      <c r="B282" s="161" t="s">
        <v>1123</v>
      </c>
    </row>
    <row r="283" spans="1:2" ht="12.75">
      <c r="A283" s="147">
        <v>278</v>
      </c>
      <c r="B283" s="161" t="s">
        <v>1124</v>
      </c>
    </row>
    <row r="284" spans="1:2" ht="12.75">
      <c r="A284" s="147">
        <v>279</v>
      </c>
      <c r="B284" s="161" t="s">
        <v>1125</v>
      </c>
    </row>
    <row r="285" spans="1:2" ht="12.75">
      <c r="A285" s="147">
        <v>280</v>
      </c>
      <c r="B285" s="161" t="s">
        <v>1126</v>
      </c>
    </row>
    <row r="286" spans="1:2" ht="12.75">
      <c r="A286" s="147">
        <v>281</v>
      </c>
      <c r="B286" s="161" t="s">
        <v>1127</v>
      </c>
    </row>
    <row r="287" spans="1:2" ht="12.75">
      <c r="A287" s="147">
        <v>282</v>
      </c>
      <c r="B287" s="161" t="s">
        <v>1128</v>
      </c>
    </row>
    <row r="288" spans="1:2" ht="12.75">
      <c r="A288" s="147">
        <v>283</v>
      </c>
      <c r="B288" s="161" t="s">
        <v>1129</v>
      </c>
    </row>
    <row r="289" spans="1:2" ht="12.75">
      <c r="A289" s="147">
        <v>284</v>
      </c>
      <c r="B289" s="161" t="s">
        <v>1130</v>
      </c>
    </row>
    <row r="290" spans="1:2" ht="12.75">
      <c r="A290" s="147">
        <v>285</v>
      </c>
      <c r="B290" s="161" t="s">
        <v>1131</v>
      </c>
    </row>
    <row r="291" spans="1:2" ht="12.75">
      <c r="A291" s="147">
        <v>286</v>
      </c>
      <c r="B291" s="161" t="s">
        <v>1132</v>
      </c>
    </row>
    <row r="292" spans="1:2" ht="12.75">
      <c r="A292" s="147">
        <v>287</v>
      </c>
      <c r="B292" s="161" t="s">
        <v>1133</v>
      </c>
    </row>
    <row r="293" spans="1:2" ht="12.75">
      <c r="A293" s="147">
        <v>288</v>
      </c>
      <c r="B293" s="161" t="s">
        <v>1134</v>
      </c>
    </row>
    <row r="294" spans="1:2" ht="12.75">
      <c r="A294" s="147">
        <v>289</v>
      </c>
      <c r="B294" s="161" t="s">
        <v>1135</v>
      </c>
    </row>
    <row r="295" spans="1:2" ht="12.75">
      <c r="A295" s="147">
        <v>290</v>
      </c>
      <c r="B295" s="161" t="s">
        <v>1136</v>
      </c>
    </row>
    <row r="296" spans="1:2" ht="12.75">
      <c r="A296" s="147">
        <v>291</v>
      </c>
      <c r="B296" s="161" t="s">
        <v>1137</v>
      </c>
    </row>
    <row r="297" spans="1:2" ht="12.75">
      <c r="A297" s="147">
        <v>292</v>
      </c>
      <c r="B297" s="161" t="s">
        <v>1138</v>
      </c>
    </row>
    <row r="298" spans="1:2" ht="12.75">
      <c r="A298" s="147">
        <v>293</v>
      </c>
      <c r="B298" s="161" t="s">
        <v>1139</v>
      </c>
    </row>
    <row r="299" spans="1:2" ht="12.75">
      <c r="A299" s="147">
        <v>294</v>
      </c>
      <c r="B299" s="161" t="s">
        <v>1140</v>
      </c>
    </row>
    <row r="300" spans="1:2" ht="15">
      <c r="A300" s="145"/>
      <c r="B300" s="146" t="s">
        <v>885</v>
      </c>
    </row>
    <row r="301" spans="1:2" ht="12.75">
      <c r="A301" s="147">
        <v>295</v>
      </c>
      <c r="B301" s="150" t="s">
        <v>146</v>
      </c>
    </row>
    <row r="302" spans="1:2" ht="12.75">
      <c r="A302" s="147">
        <v>296</v>
      </c>
      <c r="B302" s="151" t="s">
        <v>147</v>
      </c>
    </row>
    <row r="303" spans="1:2" ht="12.75">
      <c r="A303" s="147">
        <v>297</v>
      </c>
      <c r="B303" s="151" t="s">
        <v>148</v>
      </c>
    </row>
    <row r="304" spans="1:2" ht="12.75">
      <c r="A304" s="147">
        <v>298</v>
      </c>
      <c r="B304" s="151" t="s">
        <v>149</v>
      </c>
    </row>
    <row r="305" spans="1:2" ht="12.75">
      <c r="A305" s="147">
        <v>299</v>
      </c>
      <c r="B305" s="151" t="s">
        <v>150</v>
      </c>
    </row>
    <row r="306" spans="1:2" ht="12.75">
      <c r="A306" s="147">
        <v>300</v>
      </c>
      <c r="B306" s="150" t="s">
        <v>151</v>
      </c>
    </row>
    <row r="307" spans="1:2" ht="12.75">
      <c r="A307" s="147">
        <v>301</v>
      </c>
      <c r="B307" s="151" t="s">
        <v>152</v>
      </c>
    </row>
    <row r="308" spans="1:2" ht="12.75">
      <c r="A308" s="147">
        <v>302</v>
      </c>
      <c r="B308" s="151" t="s">
        <v>153</v>
      </c>
    </row>
    <row r="309" spans="1:2" ht="12.75">
      <c r="A309" s="147">
        <v>303</v>
      </c>
      <c r="B309" s="151" t="s">
        <v>154</v>
      </c>
    </row>
    <row r="310" spans="1:2" ht="12.75">
      <c r="A310" s="147">
        <v>304</v>
      </c>
      <c r="B310" s="151" t="s">
        <v>155</v>
      </c>
    </row>
    <row r="311" spans="1:2" ht="12.75">
      <c r="A311" s="147">
        <v>305</v>
      </c>
      <c r="B311" s="150" t="s">
        <v>156</v>
      </c>
    </row>
    <row r="312" spans="1:2" ht="12.75">
      <c r="A312" s="147">
        <v>306</v>
      </c>
      <c r="B312" s="151" t="s">
        <v>157</v>
      </c>
    </row>
    <row r="313" spans="1:2" ht="12.75">
      <c r="A313" s="147">
        <v>307</v>
      </c>
      <c r="B313" s="151" t="s">
        <v>158</v>
      </c>
    </row>
    <row r="314" spans="1:2" ht="12.75">
      <c r="A314" s="147">
        <v>308</v>
      </c>
      <c r="B314" s="151" t="s">
        <v>159</v>
      </c>
    </row>
    <row r="315" spans="1:2" ht="12.75">
      <c r="A315" s="147">
        <v>309</v>
      </c>
      <c r="B315" s="151" t="s">
        <v>160</v>
      </c>
    </row>
    <row r="316" spans="1:2" ht="12.75">
      <c r="A316" s="147">
        <v>310</v>
      </c>
      <c r="B316" s="150" t="s">
        <v>161</v>
      </c>
    </row>
    <row r="317" spans="1:2" ht="12.75">
      <c r="A317" s="147">
        <v>311</v>
      </c>
      <c r="B317" s="151" t="s">
        <v>162</v>
      </c>
    </row>
    <row r="318" spans="1:2" ht="12.75">
      <c r="A318" s="147">
        <v>312</v>
      </c>
      <c r="B318" s="151" t="s">
        <v>163</v>
      </c>
    </row>
    <row r="319" spans="1:2" ht="12.75">
      <c r="A319" s="147">
        <v>313</v>
      </c>
      <c r="B319" s="151" t="s">
        <v>164</v>
      </c>
    </row>
    <row r="320" spans="1:2" ht="12.75">
      <c r="A320" s="147">
        <v>314</v>
      </c>
      <c r="B320" s="151" t="s">
        <v>165</v>
      </c>
    </row>
    <row r="321" spans="1:2" ht="12.75">
      <c r="A321" s="147">
        <v>315</v>
      </c>
      <c r="B321" s="150" t="s">
        <v>166</v>
      </c>
    </row>
    <row r="322" spans="1:2" ht="12.75">
      <c r="A322" s="147">
        <v>316</v>
      </c>
      <c r="B322" s="151" t="s">
        <v>167</v>
      </c>
    </row>
    <row r="323" spans="1:2" ht="12.75">
      <c r="A323" s="147">
        <v>317</v>
      </c>
      <c r="B323" s="151" t="s">
        <v>168</v>
      </c>
    </row>
    <row r="324" spans="1:2" ht="12.75">
      <c r="A324" s="147">
        <v>318</v>
      </c>
      <c r="B324" s="151" t="s">
        <v>169</v>
      </c>
    </row>
    <row r="325" spans="1:2" ht="12.75">
      <c r="A325" s="147">
        <v>319</v>
      </c>
      <c r="B325" s="151" t="s">
        <v>170</v>
      </c>
    </row>
    <row r="326" spans="1:2" ht="12.75">
      <c r="A326" s="147">
        <v>320</v>
      </c>
      <c r="B326" s="151" t="s">
        <v>171</v>
      </c>
    </row>
    <row r="327" spans="1:2" ht="12.75">
      <c r="A327" s="147">
        <v>321</v>
      </c>
      <c r="B327" s="151" t="s">
        <v>172</v>
      </c>
    </row>
    <row r="328" spans="1:2" ht="12.75">
      <c r="A328" s="147">
        <v>322</v>
      </c>
      <c r="B328" s="151" t="s">
        <v>173</v>
      </c>
    </row>
    <row r="329" spans="1:2" ht="12.75">
      <c r="A329" s="147">
        <v>323</v>
      </c>
      <c r="B329" s="151" t="s">
        <v>174</v>
      </c>
    </row>
    <row r="330" spans="1:2" ht="12.75">
      <c r="A330" s="147">
        <v>324</v>
      </c>
      <c r="B330" s="151" t="s">
        <v>175</v>
      </c>
    </row>
    <row r="331" spans="1:2" ht="12.75">
      <c r="A331" s="147">
        <v>325</v>
      </c>
      <c r="B331" s="150" t="s">
        <v>176</v>
      </c>
    </row>
    <row r="332" spans="1:2" ht="12.75">
      <c r="A332" s="147">
        <v>326</v>
      </c>
      <c r="B332" s="151" t="s">
        <v>177</v>
      </c>
    </row>
    <row r="333" spans="1:2" ht="12.75">
      <c r="A333" s="147">
        <v>327</v>
      </c>
      <c r="B333" s="151" t="s">
        <v>178</v>
      </c>
    </row>
    <row r="334" spans="1:2" ht="12.75">
      <c r="A334" s="147">
        <v>328</v>
      </c>
      <c r="B334" s="151" t="s">
        <v>179</v>
      </c>
    </row>
    <row r="335" spans="1:2" ht="12.75">
      <c r="A335" s="147">
        <v>329</v>
      </c>
      <c r="B335" s="151" t="s">
        <v>180</v>
      </c>
    </row>
    <row r="336" spans="1:2" ht="12.75">
      <c r="A336" s="147">
        <v>330</v>
      </c>
      <c r="B336" s="150" t="s">
        <v>181</v>
      </c>
    </row>
    <row r="337" spans="1:2" ht="12.75">
      <c r="A337" s="147">
        <v>331</v>
      </c>
      <c r="B337" s="151" t="s">
        <v>182</v>
      </c>
    </row>
    <row r="338" spans="1:2" ht="12.75">
      <c r="A338" s="147">
        <v>332</v>
      </c>
      <c r="B338" s="151" t="s">
        <v>183</v>
      </c>
    </row>
    <row r="339" spans="1:2" ht="12.75">
      <c r="A339" s="147">
        <v>333</v>
      </c>
      <c r="B339" s="151" t="s">
        <v>184</v>
      </c>
    </row>
    <row r="340" spans="1:2" ht="12.75">
      <c r="A340" s="147">
        <v>334</v>
      </c>
      <c r="B340" s="151" t="s">
        <v>185</v>
      </c>
    </row>
    <row r="341" spans="1:2" ht="12.75">
      <c r="A341" s="147">
        <v>335</v>
      </c>
      <c r="B341" s="150" t="s">
        <v>186</v>
      </c>
    </row>
    <row r="342" spans="1:2" ht="12.75">
      <c r="A342" s="147">
        <v>336</v>
      </c>
      <c r="B342" s="151" t="s">
        <v>187</v>
      </c>
    </row>
    <row r="343" spans="1:2" ht="12.75">
      <c r="A343" s="147">
        <v>337</v>
      </c>
      <c r="B343" s="151" t="s">
        <v>188</v>
      </c>
    </row>
    <row r="344" spans="1:2" ht="12.75">
      <c r="A344" s="147">
        <v>338</v>
      </c>
      <c r="B344" s="151" t="s">
        <v>189</v>
      </c>
    </row>
    <row r="345" spans="1:2" ht="12.75">
      <c r="A345" s="147">
        <v>339</v>
      </c>
      <c r="B345" s="151" t="s">
        <v>190</v>
      </c>
    </row>
    <row r="346" spans="1:2" ht="12.75">
      <c r="A346" s="147">
        <v>340</v>
      </c>
      <c r="B346" s="151" t="s">
        <v>191</v>
      </c>
    </row>
    <row r="347" spans="1:2" ht="12.75">
      <c r="A347" s="147">
        <v>341</v>
      </c>
      <c r="B347" s="151" t="s">
        <v>192</v>
      </c>
    </row>
    <row r="348" spans="1:2" ht="12.75">
      <c r="A348" s="147">
        <v>342</v>
      </c>
      <c r="B348" s="151" t="s">
        <v>193</v>
      </c>
    </row>
    <row r="349" spans="1:2" ht="12.75">
      <c r="A349" s="147">
        <v>343</v>
      </c>
      <c r="B349" s="151" t="s">
        <v>194</v>
      </c>
    </row>
    <row r="350" spans="1:2" ht="12.75">
      <c r="A350" s="147">
        <v>344</v>
      </c>
      <c r="B350" s="151" t="s">
        <v>195</v>
      </c>
    </row>
    <row r="351" spans="1:2" ht="12.75">
      <c r="A351" s="147">
        <v>345</v>
      </c>
      <c r="B351" s="150" t="s">
        <v>196</v>
      </c>
    </row>
    <row r="352" spans="1:2" ht="12.75">
      <c r="A352" s="147">
        <v>346</v>
      </c>
      <c r="B352" s="151" t="s">
        <v>197</v>
      </c>
    </row>
    <row r="353" spans="1:2" ht="12.75">
      <c r="A353" s="147">
        <v>347</v>
      </c>
      <c r="B353" s="151" t="s">
        <v>198</v>
      </c>
    </row>
    <row r="354" spans="1:2" ht="12.75">
      <c r="A354" s="147">
        <v>348</v>
      </c>
      <c r="B354" s="151" t="s">
        <v>199</v>
      </c>
    </row>
    <row r="355" spans="1:2" ht="12.75">
      <c r="A355" s="147">
        <v>349</v>
      </c>
      <c r="B355" s="151" t="s">
        <v>200</v>
      </c>
    </row>
    <row r="356" spans="1:2" ht="12.75">
      <c r="A356" s="147">
        <v>350</v>
      </c>
      <c r="B356" s="150" t="s">
        <v>201</v>
      </c>
    </row>
    <row r="357" spans="1:2" ht="12.75">
      <c r="A357" s="147">
        <v>351</v>
      </c>
      <c r="B357" s="151" t="s">
        <v>202</v>
      </c>
    </row>
    <row r="358" spans="1:2" ht="12.75">
      <c r="A358" s="147">
        <v>352</v>
      </c>
      <c r="B358" s="151" t="s">
        <v>203</v>
      </c>
    </row>
    <row r="359" spans="1:2" ht="12.75">
      <c r="A359" s="147">
        <v>353</v>
      </c>
      <c r="B359" s="151" t="s">
        <v>204</v>
      </c>
    </row>
    <row r="360" spans="1:2" ht="12.75">
      <c r="A360" s="147">
        <v>354</v>
      </c>
      <c r="B360" s="151" t="s">
        <v>205</v>
      </c>
    </row>
    <row r="361" spans="1:2" ht="12.75">
      <c r="A361" s="147">
        <v>355</v>
      </c>
      <c r="B361" s="150" t="s">
        <v>206</v>
      </c>
    </row>
    <row r="362" spans="1:2" ht="12.75">
      <c r="A362" s="147">
        <v>356</v>
      </c>
      <c r="B362" s="151" t="s">
        <v>207</v>
      </c>
    </row>
    <row r="363" spans="1:2" ht="12.75">
      <c r="A363" s="147">
        <v>357</v>
      </c>
      <c r="B363" s="151" t="s">
        <v>208</v>
      </c>
    </row>
    <row r="364" spans="1:2" ht="12.75">
      <c r="A364" s="147">
        <v>358</v>
      </c>
      <c r="B364" s="151" t="s">
        <v>209</v>
      </c>
    </row>
    <row r="365" spans="1:2" ht="12.75">
      <c r="A365" s="147">
        <v>359</v>
      </c>
      <c r="B365" s="151" t="s">
        <v>210</v>
      </c>
    </row>
    <row r="366" spans="1:2" ht="12.75">
      <c r="A366" s="147">
        <v>360</v>
      </c>
      <c r="B366" s="151" t="s">
        <v>211</v>
      </c>
    </row>
    <row r="367" spans="1:2" ht="12.75">
      <c r="A367" s="147">
        <v>361</v>
      </c>
      <c r="B367" s="151" t="s">
        <v>212</v>
      </c>
    </row>
    <row r="368" spans="1:2" ht="12.75">
      <c r="A368" s="147">
        <v>362</v>
      </c>
      <c r="B368" s="151" t="s">
        <v>213</v>
      </c>
    </row>
    <row r="369" spans="1:2" ht="12.75">
      <c r="A369" s="147">
        <v>363</v>
      </c>
      <c r="B369" s="151" t="s">
        <v>214</v>
      </c>
    </row>
    <row r="370" spans="1:2" ht="12.75">
      <c r="A370" s="147">
        <v>364</v>
      </c>
      <c r="B370" s="151" t="s">
        <v>215</v>
      </c>
    </row>
    <row r="371" spans="1:2" ht="12.75">
      <c r="A371" s="147">
        <v>365</v>
      </c>
      <c r="B371" s="150" t="s">
        <v>216</v>
      </c>
    </row>
    <row r="372" spans="1:2" ht="12.75">
      <c r="A372" s="147">
        <v>366</v>
      </c>
      <c r="B372" s="151" t="s">
        <v>217</v>
      </c>
    </row>
    <row r="373" spans="1:2" ht="12.75">
      <c r="A373" s="147">
        <v>367</v>
      </c>
      <c r="B373" s="151" t="s">
        <v>218</v>
      </c>
    </row>
    <row r="374" spans="1:2" ht="12.75">
      <c r="A374" s="147">
        <v>368</v>
      </c>
      <c r="B374" s="151" t="s">
        <v>219</v>
      </c>
    </row>
    <row r="375" spans="1:2" ht="12.75">
      <c r="A375" s="147">
        <v>369</v>
      </c>
      <c r="B375" s="151" t="s">
        <v>220</v>
      </c>
    </row>
    <row r="376" spans="1:2" ht="12.75">
      <c r="A376" s="147">
        <v>370</v>
      </c>
      <c r="B376" s="150" t="s">
        <v>221</v>
      </c>
    </row>
    <row r="377" spans="1:2" ht="12.75">
      <c r="A377" s="147">
        <v>371</v>
      </c>
      <c r="B377" s="151" t="s">
        <v>222</v>
      </c>
    </row>
    <row r="378" spans="1:2" ht="12.75">
      <c r="A378" s="147">
        <v>372</v>
      </c>
      <c r="B378" s="151" t="s">
        <v>223</v>
      </c>
    </row>
    <row r="379" spans="1:2" ht="12.75">
      <c r="A379" s="147">
        <v>373</v>
      </c>
      <c r="B379" s="151" t="s">
        <v>224</v>
      </c>
    </row>
    <row r="380" spans="1:2" ht="12.75">
      <c r="A380" s="147">
        <v>374</v>
      </c>
      <c r="B380" s="151" t="s">
        <v>225</v>
      </c>
    </row>
    <row r="381" spans="1:2" ht="12.75">
      <c r="A381" s="147"/>
      <c r="B381" s="146" t="s">
        <v>1221</v>
      </c>
    </row>
    <row r="382" spans="1:2" ht="12.75">
      <c r="A382" s="147">
        <v>375</v>
      </c>
      <c r="B382" s="150" t="s">
        <v>1143</v>
      </c>
    </row>
    <row r="383" spans="1:2" ht="12.75">
      <c r="A383" s="147">
        <v>376</v>
      </c>
      <c r="B383" s="151" t="s">
        <v>1144</v>
      </c>
    </row>
    <row r="384" spans="1:2" ht="12.75">
      <c r="A384" s="147">
        <v>377</v>
      </c>
      <c r="B384" s="151" t="s">
        <v>1145</v>
      </c>
    </row>
    <row r="385" spans="1:2" ht="12.75">
      <c r="A385" s="147">
        <v>378</v>
      </c>
      <c r="B385" s="151" t="s">
        <v>1146</v>
      </c>
    </row>
    <row r="386" spans="1:2" ht="12.75">
      <c r="A386" s="147">
        <v>379</v>
      </c>
      <c r="B386" s="151" t="s">
        <v>1147</v>
      </c>
    </row>
    <row r="387" spans="1:2" ht="12.75">
      <c r="A387" s="147">
        <v>380</v>
      </c>
      <c r="B387" s="151" t="s">
        <v>1148</v>
      </c>
    </row>
    <row r="388" spans="1:2" ht="12.75">
      <c r="A388" s="147">
        <v>381</v>
      </c>
      <c r="B388" s="151" t="s">
        <v>1149</v>
      </c>
    </row>
    <row r="389" spans="1:2" ht="12.75">
      <c r="A389" s="147">
        <v>382</v>
      </c>
      <c r="B389" s="151" t="s">
        <v>1150</v>
      </c>
    </row>
    <row r="390" spans="1:2" ht="12.75">
      <c r="A390" s="147">
        <v>383</v>
      </c>
      <c r="B390" s="151" t="s">
        <v>1151</v>
      </c>
    </row>
    <row r="391" spans="1:2" ht="12.75">
      <c r="A391" s="147">
        <v>384</v>
      </c>
      <c r="B391" s="151" t="s">
        <v>1152</v>
      </c>
    </row>
    <row r="392" spans="1:2" ht="12.75">
      <c r="A392" s="147">
        <v>385</v>
      </c>
      <c r="B392" s="151" t="s">
        <v>1153</v>
      </c>
    </row>
    <row r="393" spans="1:2" ht="12.75">
      <c r="A393" s="147">
        <v>386</v>
      </c>
      <c r="B393" s="151" t="s">
        <v>1154</v>
      </c>
    </row>
    <row r="394" spans="1:2" ht="12.75">
      <c r="A394" s="147">
        <v>387</v>
      </c>
      <c r="B394" s="150" t="s">
        <v>1155</v>
      </c>
    </row>
    <row r="395" spans="1:2" ht="12.75">
      <c r="A395" s="147">
        <v>388</v>
      </c>
      <c r="B395" s="151" t="s">
        <v>1156</v>
      </c>
    </row>
    <row r="396" spans="1:2" ht="12.75">
      <c r="A396" s="147">
        <v>389</v>
      </c>
      <c r="B396" s="151" t="s">
        <v>1157</v>
      </c>
    </row>
    <row r="397" spans="1:2" ht="12.75">
      <c r="A397" s="147">
        <v>390</v>
      </c>
      <c r="B397" s="151" t="s">
        <v>1158</v>
      </c>
    </row>
    <row r="398" spans="1:2" ht="12.75">
      <c r="A398" s="147">
        <v>391</v>
      </c>
      <c r="B398" s="151" t="s">
        <v>1159</v>
      </c>
    </row>
    <row r="399" spans="1:2" ht="12.75">
      <c r="A399" s="147">
        <v>392</v>
      </c>
      <c r="B399" s="151" t="s">
        <v>1160</v>
      </c>
    </row>
    <row r="400" spans="1:2" ht="12.75">
      <c r="A400" s="147">
        <v>393</v>
      </c>
      <c r="B400" s="151" t="s">
        <v>1161</v>
      </c>
    </row>
    <row r="401" spans="1:2" ht="12.75">
      <c r="A401" s="147">
        <v>394</v>
      </c>
      <c r="B401" s="151" t="s">
        <v>1162</v>
      </c>
    </row>
    <row r="402" spans="1:2" ht="12.75">
      <c r="A402" s="147">
        <v>395</v>
      </c>
      <c r="B402" s="151" t="s">
        <v>1163</v>
      </c>
    </row>
    <row r="403" spans="1:2" ht="12.75">
      <c r="A403" s="147">
        <v>396</v>
      </c>
      <c r="B403" s="151" t="s">
        <v>1164</v>
      </c>
    </row>
    <row r="404" spans="1:2" ht="12.75">
      <c r="A404" s="147">
        <v>397</v>
      </c>
      <c r="B404" s="151" t="s">
        <v>1165</v>
      </c>
    </row>
    <row r="405" spans="1:2" ht="12.75">
      <c r="A405" s="147">
        <v>398</v>
      </c>
      <c r="B405" s="151" t="s">
        <v>1166</v>
      </c>
    </row>
    <row r="406" spans="1:2" ht="12.75">
      <c r="A406" s="147">
        <v>399</v>
      </c>
      <c r="B406" s="151" t="s">
        <v>1167</v>
      </c>
    </row>
    <row r="407" spans="1:2" ht="12.75">
      <c r="A407" s="147">
        <v>400</v>
      </c>
      <c r="B407" s="151" t="s">
        <v>1168</v>
      </c>
    </row>
    <row r="408" spans="1:2" ht="12.75">
      <c r="A408" s="147">
        <v>401</v>
      </c>
      <c r="B408" s="151" t="s">
        <v>1169</v>
      </c>
    </row>
    <row r="409" spans="1:2" ht="12.75">
      <c r="A409" s="147">
        <v>402</v>
      </c>
      <c r="B409" s="151" t="s">
        <v>1170</v>
      </c>
    </row>
    <row r="410" spans="1:2" ht="12.75">
      <c r="A410" s="147">
        <v>403</v>
      </c>
      <c r="B410" s="151" t="s">
        <v>1171</v>
      </c>
    </row>
    <row r="411" spans="1:2" ht="12.75">
      <c r="A411" s="147">
        <v>404</v>
      </c>
      <c r="B411" s="151" t="s">
        <v>1172</v>
      </c>
    </row>
    <row r="412" spans="1:2" ht="12.75">
      <c r="A412" s="147">
        <v>405</v>
      </c>
      <c r="B412" s="150" t="s">
        <v>1173</v>
      </c>
    </row>
    <row r="413" spans="1:2" ht="12.75">
      <c r="A413" s="147">
        <v>406</v>
      </c>
      <c r="B413" s="151" t="s">
        <v>1174</v>
      </c>
    </row>
    <row r="414" spans="1:2" ht="12.75">
      <c r="A414" s="147">
        <v>407</v>
      </c>
      <c r="B414" s="151" t="s">
        <v>1175</v>
      </c>
    </row>
    <row r="415" spans="1:2" ht="12.75">
      <c r="A415" s="147">
        <v>408</v>
      </c>
      <c r="B415" s="151" t="s">
        <v>1176</v>
      </c>
    </row>
    <row r="416" spans="1:2" ht="12.75">
      <c r="A416" s="147">
        <v>409</v>
      </c>
      <c r="B416" s="151" t="s">
        <v>1177</v>
      </c>
    </row>
    <row r="417" spans="1:2" ht="12.75">
      <c r="A417" s="147">
        <v>410</v>
      </c>
      <c r="B417" s="151" t="s">
        <v>1178</v>
      </c>
    </row>
    <row r="418" spans="1:2" ht="12.75">
      <c r="A418" s="147">
        <v>411</v>
      </c>
      <c r="B418" s="151" t="s">
        <v>1179</v>
      </c>
    </row>
    <row r="419" spans="1:2" ht="12.75">
      <c r="A419" s="147">
        <v>412</v>
      </c>
      <c r="B419" s="151" t="s">
        <v>1180</v>
      </c>
    </row>
    <row r="420" spans="1:2" ht="12.75">
      <c r="A420" s="147">
        <v>413</v>
      </c>
      <c r="B420" s="151" t="s">
        <v>1181</v>
      </c>
    </row>
    <row r="421" spans="1:2" ht="12.75">
      <c r="A421" s="147"/>
      <c r="B421" s="146" t="s">
        <v>1222</v>
      </c>
    </row>
    <row r="422" spans="1:2" ht="12.75">
      <c r="A422" s="147">
        <v>414</v>
      </c>
      <c r="B422" s="150" t="s">
        <v>1182</v>
      </c>
    </row>
    <row r="423" spans="1:2" ht="12.75">
      <c r="A423" s="147">
        <v>415</v>
      </c>
      <c r="B423" s="151" t="s">
        <v>1183</v>
      </c>
    </row>
    <row r="424" spans="1:2" ht="12.75">
      <c r="A424" s="147">
        <v>416</v>
      </c>
      <c r="B424" s="151" t="s">
        <v>1184</v>
      </c>
    </row>
    <row r="425" spans="1:2" ht="12.75">
      <c r="A425" s="147">
        <v>417</v>
      </c>
      <c r="B425" s="151" t="s">
        <v>1185</v>
      </c>
    </row>
    <row r="426" spans="1:2" ht="12.75">
      <c r="A426" s="147">
        <v>418</v>
      </c>
      <c r="B426" s="151" t="s">
        <v>1186</v>
      </c>
    </row>
    <row r="427" spans="1:2" ht="12.75">
      <c r="A427" s="147">
        <v>419</v>
      </c>
      <c r="B427" s="151" t="s">
        <v>1187</v>
      </c>
    </row>
    <row r="428" spans="1:2" ht="12.75">
      <c r="A428" s="147">
        <v>420</v>
      </c>
      <c r="B428" s="151" t="s">
        <v>1188</v>
      </c>
    </row>
    <row r="429" spans="1:2" ht="12.75">
      <c r="A429" s="147">
        <v>421</v>
      </c>
      <c r="B429" s="151" t="s">
        <v>1189</v>
      </c>
    </row>
    <row r="430" spans="1:2" ht="12.75">
      <c r="A430" s="147">
        <v>422</v>
      </c>
      <c r="B430" s="151" t="s">
        <v>1190</v>
      </c>
    </row>
    <row r="431" spans="1:2" ht="12.75">
      <c r="A431" s="147">
        <v>423</v>
      </c>
      <c r="B431" s="151" t="s">
        <v>1191</v>
      </c>
    </row>
    <row r="432" spans="1:2" ht="12.75">
      <c r="A432" s="147">
        <v>424</v>
      </c>
      <c r="B432" s="151" t="s">
        <v>1192</v>
      </c>
    </row>
    <row r="433" spans="1:2" ht="12.75">
      <c r="A433" s="147">
        <v>425</v>
      </c>
      <c r="B433" s="151" t="s">
        <v>1193</v>
      </c>
    </row>
    <row r="434" spans="1:2" ht="12.75">
      <c r="A434" s="147">
        <v>426</v>
      </c>
      <c r="B434" s="151" t="s">
        <v>1194</v>
      </c>
    </row>
    <row r="435" spans="1:2" ht="12.75">
      <c r="A435" s="147">
        <v>427</v>
      </c>
      <c r="B435" s="150" t="s">
        <v>1195</v>
      </c>
    </row>
    <row r="436" spans="1:2" ht="12.75">
      <c r="A436" s="147">
        <v>428</v>
      </c>
      <c r="B436" s="151" t="s">
        <v>1196</v>
      </c>
    </row>
    <row r="437" spans="1:2" ht="12.75">
      <c r="A437" s="147">
        <v>429</v>
      </c>
      <c r="B437" s="151" t="s">
        <v>1197</v>
      </c>
    </row>
    <row r="438" spans="1:2" ht="12.75">
      <c r="A438" s="147">
        <v>430</v>
      </c>
      <c r="B438" s="151" t="s">
        <v>1198</v>
      </c>
    </row>
    <row r="439" spans="1:2" ht="12.75">
      <c r="A439" s="147">
        <v>431</v>
      </c>
      <c r="B439" s="151" t="s">
        <v>1199</v>
      </c>
    </row>
    <row r="440" spans="1:2" ht="12.75">
      <c r="A440" s="147">
        <v>432</v>
      </c>
      <c r="B440" s="151" t="s">
        <v>1200</v>
      </c>
    </row>
    <row r="441" spans="1:2" ht="12.75">
      <c r="A441" s="147">
        <v>433</v>
      </c>
      <c r="B441" s="151" t="s">
        <v>1201</v>
      </c>
    </row>
    <row r="442" spans="1:2" ht="12.75">
      <c r="A442" s="147">
        <v>434</v>
      </c>
      <c r="B442" s="151" t="s">
        <v>1202</v>
      </c>
    </row>
    <row r="443" spans="1:2" ht="12.75">
      <c r="A443" s="147">
        <v>435</v>
      </c>
      <c r="B443" s="151" t="s">
        <v>1203</v>
      </c>
    </row>
    <row r="444" spans="1:2" ht="12.75">
      <c r="A444" s="147">
        <v>436</v>
      </c>
      <c r="B444" s="151" t="s">
        <v>1204</v>
      </c>
    </row>
    <row r="445" spans="1:2" ht="12.75">
      <c r="A445" s="147">
        <v>437</v>
      </c>
      <c r="B445" s="151" t="s">
        <v>1205</v>
      </c>
    </row>
    <row r="446" spans="1:2" ht="12.75">
      <c r="A446" s="147">
        <v>438</v>
      </c>
      <c r="B446" s="151" t="s">
        <v>1206</v>
      </c>
    </row>
    <row r="447" spans="1:2" ht="12.75">
      <c r="A447" s="147">
        <v>439</v>
      </c>
      <c r="B447" s="151" t="s">
        <v>1207</v>
      </c>
    </row>
    <row r="448" spans="1:2" ht="12.75">
      <c r="A448" s="147">
        <v>440</v>
      </c>
      <c r="B448" s="150" t="s">
        <v>1208</v>
      </c>
    </row>
    <row r="449" spans="1:2" ht="12.75">
      <c r="A449" s="147">
        <v>441</v>
      </c>
      <c r="B449" s="151" t="s">
        <v>1209</v>
      </c>
    </row>
    <row r="450" spans="1:2" ht="12.75">
      <c r="A450" s="147">
        <v>442</v>
      </c>
      <c r="B450" s="151" t="s">
        <v>1210</v>
      </c>
    </row>
    <row r="451" spans="1:2" ht="12.75">
      <c r="A451" s="147">
        <v>443</v>
      </c>
      <c r="B451" s="151" t="s">
        <v>1211</v>
      </c>
    </row>
    <row r="452" spans="1:2" ht="12.75">
      <c r="A452" s="147">
        <v>444</v>
      </c>
      <c r="B452" s="151" t="s">
        <v>1212</v>
      </c>
    </row>
    <row r="453" spans="1:2" ht="12.75">
      <c r="A453" s="147">
        <v>445</v>
      </c>
      <c r="B453" s="151" t="s">
        <v>1213</v>
      </c>
    </row>
    <row r="454" spans="1:2" ht="12.75">
      <c r="A454" s="147">
        <v>446</v>
      </c>
      <c r="B454" s="151" t="s">
        <v>1214</v>
      </c>
    </row>
    <row r="455" spans="1:2" ht="12.75">
      <c r="A455" s="147">
        <v>447</v>
      </c>
      <c r="B455" s="151" t="s">
        <v>1215</v>
      </c>
    </row>
    <row r="456" spans="1:2" ht="12.75">
      <c r="A456" s="147">
        <v>448</v>
      </c>
      <c r="B456" s="151" t="s">
        <v>1216</v>
      </c>
    </row>
    <row r="457" spans="1:2" ht="12.75">
      <c r="A457" s="147">
        <v>449</v>
      </c>
      <c r="B457" s="151" t="s">
        <v>1217</v>
      </c>
    </row>
    <row r="458" spans="1:2" ht="12.75">
      <c r="A458" s="147">
        <v>450</v>
      </c>
      <c r="B458" s="151" t="s">
        <v>1218</v>
      </c>
    </row>
    <row r="459" spans="1:2" ht="12.75">
      <c r="A459" s="147">
        <v>451</v>
      </c>
      <c r="B459" s="151" t="s">
        <v>1219</v>
      </c>
    </row>
    <row r="460" spans="1:2" ht="12.75">
      <c r="A460" s="147">
        <v>452</v>
      </c>
      <c r="B460" s="151" t="s">
        <v>1220</v>
      </c>
    </row>
    <row r="461" spans="1:2" ht="15">
      <c r="A461" s="145"/>
      <c r="B461" s="146" t="s">
        <v>886</v>
      </c>
    </row>
    <row r="462" spans="1:2" ht="12.75">
      <c r="A462" s="152">
        <v>453</v>
      </c>
      <c r="B462" s="153" t="s">
        <v>226</v>
      </c>
    </row>
    <row r="463" spans="1:2" ht="12.75">
      <c r="A463" s="152">
        <v>454</v>
      </c>
      <c r="B463" s="151" t="s">
        <v>227</v>
      </c>
    </row>
    <row r="464" spans="1:2" ht="12.75">
      <c r="A464" s="152">
        <v>455</v>
      </c>
      <c r="B464" s="151" t="s">
        <v>228</v>
      </c>
    </row>
    <row r="465" spans="1:2" ht="12.75">
      <c r="A465" s="152">
        <v>456</v>
      </c>
      <c r="B465" s="151" t="s">
        <v>229</v>
      </c>
    </row>
    <row r="466" spans="1:2" ht="12.75">
      <c r="A466" s="152">
        <v>457</v>
      </c>
      <c r="B466" s="151" t="s">
        <v>230</v>
      </c>
    </row>
    <row r="467" spans="1:2" ht="12.75">
      <c r="A467" s="152">
        <v>458</v>
      </c>
      <c r="B467" s="151" t="s">
        <v>231</v>
      </c>
    </row>
    <row r="468" spans="1:2" ht="12.75">
      <c r="A468" s="152">
        <v>459</v>
      </c>
      <c r="B468" s="151" t="s">
        <v>232</v>
      </c>
    </row>
    <row r="469" spans="1:2" ht="12.75">
      <c r="A469" s="152">
        <v>460</v>
      </c>
      <c r="B469" s="151" t="s">
        <v>233</v>
      </c>
    </row>
    <row r="470" spans="1:2" ht="12.75">
      <c r="A470" s="152">
        <v>461</v>
      </c>
      <c r="B470" s="151" t="s">
        <v>234</v>
      </c>
    </row>
    <row r="471" spans="1:2" ht="12.75">
      <c r="A471" s="152">
        <v>462</v>
      </c>
      <c r="B471" s="151" t="s">
        <v>235</v>
      </c>
    </row>
    <row r="472" spans="1:2" ht="12.75">
      <c r="A472" s="152">
        <v>463</v>
      </c>
      <c r="B472" s="151" t="s">
        <v>236</v>
      </c>
    </row>
    <row r="473" spans="1:2" ht="12.75">
      <c r="A473" s="152">
        <v>464</v>
      </c>
      <c r="B473" s="151" t="s">
        <v>237</v>
      </c>
    </row>
    <row r="474" spans="1:2" ht="12.75">
      <c r="A474" s="152">
        <v>465</v>
      </c>
      <c r="B474" s="151" t="s">
        <v>238</v>
      </c>
    </row>
    <row r="475" spans="1:2" ht="12.75">
      <c r="A475" s="152">
        <v>466</v>
      </c>
      <c r="B475" s="151" t="s">
        <v>239</v>
      </c>
    </row>
    <row r="476" spans="1:2" ht="12.75">
      <c r="A476" s="152">
        <v>467</v>
      </c>
      <c r="B476" s="151" t="s">
        <v>240</v>
      </c>
    </row>
    <row r="477" spans="1:2" ht="12.75">
      <c r="A477" s="152">
        <v>468</v>
      </c>
      <c r="B477" s="151" t="s">
        <v>241</v>
      </c>
    </row>
    <row r="478" spans="1:2" ht="12.75">
      <c r="A478" s="152">
        <v>469</v>
      </c>
      <c r="B478" s="151" t="s">
        <v>242</v>
      </c>
    </row>
    <row r="479" spans="1:2" ht="12.75">
      <c r="A479" s="152">
        <v>470</v>
      </c>
      <c r="B479" s="151" t="s">
        <v>243</v>
      </c>
    </row>
    <row r="480" spans="1:2" ht="12.75">
      <c r="A480" s="152">
        <v>471</v>
      </c>
      <c r="B480" s="153" t="s">
        <v>244</v>
      </c>
    </row>
    <row r="481" spans="1:2" ht="12.75">
      <c r="A481" s="152">
        <v>472</v>
      </c>
      <c r="B481" s="151" t="s">
        <v>245</v>
      </c>
    </row>
    <row r="482" spans="1:2" ht="12.75">
      <c r="A482" s="152">
        <v>473</v>
      </c>
      <c r="B482" s="151" t="s">
        <v>246</v>
      </c>
    </row>
    <row r="483" spans="1:2" ht="12.75">
      <c r="A483" s="152">
        <v>474</v>
      </c>
      <c r="B483" s="151" t="s">
        <v>247</v>
      </c>
    </row>
    <row r="484" spans="1:2" ht="12.75">
      <c r="A484" s="152">
        <v>475</v>
      </c>
      <c r="B484" s="151" t="s">
        <v>248</v>
      </c>
    </row>
    <row r="485" spans="1:2" ht="12.75">
      <c r="A485" s="152">
        <v>476</v>
      </c>
      <c r="B485" s="151" t="s">
        <v>249</v>
      </c>
    </row>
    <row r="486" spans="1:2" ht="12.75">
      <c r="A486" s="152">
        <v>477</v>
      </c>
      <c r="B486" s="153" t="s">
        <v>250</v>
      </c>
    </row>
    <row r="487" spans="1:2" ht="12.75">
      <c r="A487" s="152">
        <v>478</v>
      </c>
      <c r="B487" s="151" t="s">
        <v>251</v>
      </c>
    </row>
    <row r="488" spans="1:2" ht="12.75">
      <c r="A488" s="152">
        <v>479</v>
      </c>
      <c r="B488" s="151" t="s">
        <v>252</v>
      </c>
    </row>
    <row r="489" spans="1:2" ht="12.75">
      <c r="A489" s="152">
        <v>480</v>
      </c>
      <c r="B489" s="151" t="s">
        <v>253</v>
      </c>
    </row>
    <row r="490" spans="1:2" ht="12.75">
      <c r="A490" s="152">
        <v>481</v>
      </c>
      <c r="B490" s="151" t="s">
        <v>254</v>
      </c>
    </row>
    <row r="491" spans="1:2" ht="12.75">
      <c r="A491" s="152">
        <v>482</v>
      </c>
      <c r="B491" s="151" t="s">
        <v>255</v>
      </c>
    </row>
    <row r="492" spans="1:2" ht="12.75">
      <c r="A492" s="152">
        <v>483</v>
      </c>
      <c r="B492" s="153" t="s">
        <v>256</v>
      </c>
    </row>
    <row r="493" spans="1:2" ht="12.75">
      <c r="A493" s="152">
        <v>484</v>
      </c>
      <c r="B493" s="151" t="s">
        <v>257</v>
      </c>
    </row>
    <row r="494" spans="1:2" ht="12.75">
      <c r="A494" s="152">
        <v>485</v>
      </c>
      <c r="B494" s="151" t="s">
        <v>258</v>
      </c>
    </row>
    <row r="495" spans="1:2" ht="12.75">
      <c r="A495" s="152">
        <v>486</v>
      </c>
      <c r="B495" s="151" t="s">
        <v>259</v>
      </c>
    </row>
    <row r="496" spans="1:2" ht="12.75">
      <c r="A496" s="152">
        <v>487</v>
      </c>
      <c r="B496" s="151" t="s">
        <v>260</v>
      </c>
    </row>
    <row r="497" spans="1:2" ht="12.75">
      <c r="A497" s="152">
        <v>488</v>
      </c>
      <c r="B497" s="151" t="s">
        <v>261</v>
      </c>
    </row>
    <row r="498" spans="1:2" ht="12.75">
      <c r="A498" s="152">
        <v>489</v>
      </c>
      <c r="B498" s="153" t="s">
        <v>262</v>
      </c>
    </row>
    <row r="499" spans="1:2" ht="12.75">
      <c r="A499" s="152">
        <v>490</v>
      </c>
      <c r="B499" s="151" t="s">
        <v>263</v>
      </c>
    </row>
    <row r="500" spans="1:2" ht="12.75">
      <c r="A500" s="152">
        <v>491</v>
      </c>
      <c r="B500" s="151" t="s">
        <v>264</v>
      </c>
    </row>
    <row r="501" spans="1:2" ht="12.75">
      <c r="A501" s="152">
        <v>492</v>
      </c>
      <c r="B501" s="151" t="s">
        <v>265</v>
      </c>
    </row>
    <row r="502" spans="1:2" ht="12.75">
      <c r="A502" s="152">
        <v>493</v>
      </c>
      <c r="B502" s="151" t="s">
        <v>266</v>
      </c>
    </row>
    <row r="503" spans="1:2" ht="12.75">
      <c r="A503" s="152">
        <v>494</v>
      </c>
      <c r="B503" s="151" t="s">
        <v>267</v>
      </c>
    </row>
    <row r="504" spans="1:2" ht="12.75">
      <c r="A504" s="152">
        <v>495</v>
      </c>
      <c r="B504" s="153" t="s">
        <v>268</v>
      </c>
    </row>
    <row r="505" spans="1:2" ht="12.75">
      <c r="A505" s="152">
        <v>496</v>
      </c>
      <c r="B505" s="151" t="s">
        <v>269</v>
      </c>
    </row>
    <row r="506" spans="1:2" ht="12.75">
      <c r="A506" s="152">
        <v>497</v>
      </c>
      <c r="B506" s="151" t="s">
        <v>270</v>
      </c>
    </row>
    <row r="507" spans="1:2" ht="12.75">
      <c r="A507" s="152">
        <v>498</v>
      </c>
      <c r="B507" s="151" t="s">
        <v>271</v>
      </c>
    </row>
    <row r="508" spans="1:2" ht="12.75">
      <c r="A508" s="152">
        <v>499</v>
      </c>
      <c r="B508" s="151" t="s">
        <v>272</v>
      </c>
    </row>
    <row r="509" spans="1:2" ht="12.75">
      <c r="A509" s="152">
        <v>500</v>
      </c>
      <c r="B509" s="151" t="s">
        <v>273</v>
      </c>
    </row>
    <row r="510" spans="1:2" ht="12.75">
      <c r="A510" s="152">
        <v>501</v>
      </c>
      <c r="B510" s="153" t="s">
        <v>274</v>
      </c>
    </row>
    <row r="511" spans="1:2" ht="12.75">
      <c r="A511" s="152">
        <v>502</v>
      </c>
      <c r="B511" s="153" t="s">
        <v>275</v>
      </c>
    </row>
    <row r="512" spans="1:2" ht="12.75">
      <c r="A512" s="152">
        <v>503</v>
      </c>
      <c r="B512" s="151" t="s">
        <v>276</v>
      </c>
    </row>
    <row r="513" spans="1:2" ht="12.75">
      <c r="A513" s="152">
        <v>504</v>
      </c>
      <c r="B513" s="151" t="s">
        <v>277</v>
      </c>
    </row>
    <row r="514" spans="1:2" ht="12.75">
      <c r="A514" s="152">
        <v>505</v>
      </c>
      <c r="B514" s="151" t="s">
        <v>278</v>
      </c>
    </row>
    <row r="515" spans="1:2" ht="12.75">
      <c r="A515" s="152">
        <v>506</v>
      </c>
      <c r="B515" s="151" t="s">
        <v>279</v>
      </c>
    </row>
    <row r="516" spans="1:2" ht="12.75">
      <c r="A516" s="152">
        <v>507</v>
      </c>
      <c r="B516" s="151" t="s">
        <v>280</v>
      </c>
    </row>
    <row r="517" spans="1:2" ht="12.75">
      <c r="A517" s="152">
        <v>508</v>
      </c>
      <c r="B517" s="153" t="s">
        <v>281</v>
      </c>
    </row>
    <row r="518" spans="1:2" ht="12.75">
      <c r="A518" s="152">
        <v>509</v>
      </c>
      <c r="B518" s="151" t="s">
        <v>282</v>
      </c>
    </row>
    <row r="519" spans="1:2" ht="12.75">
      <c r="A519" s="152">
        <v>510</v>
      </c>
      <c r="B519" s="151" t="s">
        <v>283</v>
      </c>
    </row>
    <row r="520" spans="1:2" ht="12.75">
      <c r="A520" s="152">
        <v>511</v>
      </c>
      <c r="B520" s="151" t="s">
        <v>284</v>
      </c>
    </row>
    <row r="521" spans="1:2" ht="12.75">
      <c r="A521" s="152">
        <v>512</v>
      </c>
      <c r="B521" s="151" t="s">
        <v>285</v>
      </c>
    </row>
    <row r="522" spans="1:2" ht="12.75">
      <c r="A522" s="152">
        <v>513</v>
      </c>
      <c r="B522" s="151" t="s">
        <v>286</v>
      </c>
    </row>
    <row r="523" spans="1:2" ht="12.75">
      <c r="A523" s="152">
        <v>514</v>
      </c>
      <c r="B523" s="153" t="s">
        <v>287</v>
      </c>
    </row>
    <row r="524" spans="1:2" ht="12.75">
      <c r="A524" s="152">
        <v>515</v>
      </c>
      <c r="B524" s="153" t="s">
        <v>288</v>
      </c>
    </row>
    <row r="525" spans="1:2" ht="12.75">
      <c r="A525" s="152">
        <v>516</v>
      </c>
      <c r="B525" s="153" t="s">
        <v>289</v>
      </c>
    </row>
    <row r="526" spans="1:2" ht="12.75">
      <c r="A526" s="152">
        <v>517</v>
      </c>
      <c r="B526" s="153" t="s">
        <v>874</v>
      </c>
    </row>
    <row r="527" spans="1:2" ht="12.75">
      <c r="A527" s="152">
        <v>518</v>
      </c>
      <c r="B527" s="151" t="s">
        <v>875</v>
      </c>
    </row>
    <row r="528" spans="1:2" ht="12.75">
      <c r="A528" s="152">
        <v>519</v>
      </c>
      <c r="B528" s="151" t="s">
        <v>876</v>
      </c>
    </row>
    <row r="529" spans="1:2" ht="12.75">
      <c r="A529" s="152">
        <v>520</v>
      </c>
      <c r="B529" s="151" t="s">
        <v>877</v>
      </c>
    </row>
    <row r="530" spans="1:2" ht="12.75">
      <c r="A530" s="152">
        <v>521</v>
      </c>
      <c r="B530" s="151" t="s">
        <v>878</v>
      </c>
    </row>
    <row r="531" spans="1:2" ht="12.75">
      <c r="A531" s="152">
        <v>522</v>
      </c>
      <c r="B531" s="151" t="s">
        <v>879</v>
      </c>
    </row>
    <row r="532" spans="1:2" ht="12.75">
      <c r="A532" s="152">
        <v>523</v>
      </c>
      <c r="B532" s="153" t="s">
        <v>290</v>
      </c>
    </row>
    <row r="533" spans="1:2" ht="12.75">
      <c r="A533" s="152">
        <v>524</v>
      </c>
      <c r="B533" s="151" t="s">
        <v>291</v>
      </c>
    </row>
    <row r="534" spans="1:2" ht="12.75">
      <c r="A534" s="152">
        <v>525</v>
      </c>
      <c r="B534" s="151" t="s">
        <v>292</v>
      </c>
    </row>
    <row r="535" spans="1:2" ht="12.75">
      <c r="A535" s="152">
        <v>526</v>
      </c>
      <c r="B535" s="151" t="s">
        <v>293</v>
      </c>
    </row>
    <row r="536" spans="1:2" ht="12.75">
      <c r="A536" s="152">
        <v>527</v>
      </c>
      <c r="B536" s="151" t="s">
        <v>294</v>
      </c>
    </row>
    <row r="537" spans="1:2" ht="12.75">
      <c r="A537" s="152">
        <v>528</v>
      </c>
      <c r="B537" s="151" t="s">
        <v>295</v>
      </c>
    </row>
    <row r="538" spans="1:2" ht="12.75">
      <c r="A538" s="152">
        <v>529</v>
      </c>
      <c r="B538" s="153" t="s">
        <v>296</v>
      </c>
    </row>
    <row r="539" spans="1:2" ht="12.75">
      <c r="A539" s="152">
        <v>530</v>
      </c>
      <c r="B539" s="151" t="s">
        <v>297</v>
      </c>
    </row>
    <row r="540" spans="1:2" ht="12.75">
      <c r="A540" s="152">
        <v>531</v>
      </c>
      <c r="B540" s="151" t="s">
        <v>298</v>
      </c>
    </row>
    <row r="541" spans="1:2" ht="12.75">
      <c r="A541" s="152">
        <v>532</v>
      </c>
      <c r="B541" s="151" t="s">
        <v>299</v>
      </c>
    </row>
    <row r="542" spans="1:2" ht="12.75">
      <c r="A542" s="152">
        <v>533</v>
      </c>
      <c r="B542" s="151" t="s">
        <v>300</v>
      </c>
    </row>
    <row r="543" spans="1:2" ht="12.75">
      <c r="A543" s="152">
        <v>534</v>
      </c>
      <c r="B543" s="151" t="s">
        <v>301</v>
      </c>
    </row>
    <row r="544" spans="1:2" ht="12.75">
      <c r="A544" s="152">
        <v>535</v>
      </c>
      <c r="B544" s="151" t="s">
        <v>302</v>
      </c>
    </row>
    <row r="545" spans="1:2" ht="12.75">
      <c r="A545" s="152">
        <v>536</v>
      </c>
      <c r="B545" s="151" t="s">
        <v>303</v>
      </c>
    </row>
    <row r="546" spans="1:2" ht="12.75">
      <c r="A546" s="152">
        <v>537</v>
      </c>
      <c r="B546" s="151" t="s">
        <v>304</v>
      </c>
    </row>
    <row r="547" spans="1:2" ht="12.75">
      <c r="A547" s="152">
        <v>538</v>
      </c>
      <c r="B547" s="151" t="s">
        <v>305</v>
      </c>
    </row>
    <row r="548" spans="1:2" ht="12.75">
      <c r="A548" s="152">
        <v>539</v>
      </c>
      <c r="B548" s="151" t="s">
        <v>306</v>
      </c>
    </row>
    <row r="549" spans="1:2" ht="12.75">
      <c r="A549" s="152">
        <v>540</v>
      </c>
      <c r="B549" s="151" t="s">
        <v>307</v>
      </c>
    </row>
    <row r="550" spans="1:2" ht="12.75">
      <c r="A550" s="152">
        <v>541</v>
      </c>
      <c r="B550" s="151" t="s">
        <v>308</v>
      </c>
    </row>
    <row r="551" spans="1:2" ht="12.75">
      <c r="A551" s="152">
        <v>542</v>
      </c>
      <c r="B551" s="151" t="s">
        <v>309</v>
      </c>
    </row>
    <row r="552" spans="1:2" ht="12.75">
      <c r="A552" s="152">
        <v>543</v>
      </c>
      <c r="B552" s="151" t="s">
        <v>310</v>
      </c>
    </row>
    <row r="553" spans="1:2" ht="12.75">
      <c r="A553" s="152">
        <v>544</v>
      </c>
      <c r="B553" s="151" t="s">
        <v>311</v>
      </c>
    </row>
    <row r="554" spans="1:2" ht="12.75">
      <c r="A554" s="152">
        <v>545</v>
      </c>
      <c r="B554" s="151" t="s">
        <v>312</v>
      </c>
    </row>
    <row r="555" spans="1:2" ht="12.75">
      <c r="A555" s="152">
        <v>546</v>
      </c>
      <c r="B555" s="151" t="s">
        <v>313</v>
      </c>
    </row>
    <row r="556" spans="1:2" ht="12.75">
      <c r="A556" s="152">
        <v>547</v>
      </c>
      <c r="B556" s="153" t="s">
        <v>314</v>
      </c>
    </row>
    <row r="557" spans="1:2" ht="12.75">
      <c r="A557" s="152">
        <v>548</v>
      </c>
      <c r="B557" s="151" t="s">
        <v>315</v>
      </c>
    </row>
    <row r="558" spans="1:2" ht="12.75">
      <c r="A558" s="152">
        <v>549</v>
      </c>
      <c r="B558" s="153" t="s">
        <v>316</v>
      </c>
    </row>
    <row r="559" spans="1:2" ht="12.75">
      <c r="A559" s="152">
        <v>550</v>
      </c>
      <c r="B559" s="151" t="s">
        <v>317</v>
      </c>
    </row>
    <row r="560" spans="1:2" ht="12.75">
      <c r="A560" s="152">
        <v>551</v>
      </c>
      <c r="B560" s="151" t="s">
        <v>318</v>
      </c>
    </row>
    <row r="561" spans="1:2" ht="12.75">
      <c r="A561" s="152">
        <v>552</v>
      </c>
      <c r="B561" s="151" t="s">
        <v>319</v>
      </c>
    </row>
    <row r="562" spans="1:2" ht="12.75">
      <c r="A562" s="152">
        <v>553</v>
      </c>
      <c r="B562" s="151" t="s">
        <v>320</v>
      </c>
    </row>
    <row r="563" spans="1:2" ht="12.75">
      <c r="A563" s="152">
        <v>554</v>
      </c>
      <c r="B563" s="151" t="s">
        <v>321</v>
      </c>
    </row>
    <row r="564" spans="1:2" ht="12.75">
      <c r="A564" s="152">
        <v>555</v>
      </c>
      <c r="B564" s="153" t="s">
        <v>322</v>
      </c>
    </row>
    <row r="565" spans="1:2" ht="12.75">
      <c r="A565" s="152">
        <v>556</v>
      </c>
      <c r="B565" s="151" t="s">
        <v>323</v>
      </c>
    </row>
    <row r="566" spans="1:2" ht="12.75">
      <c r="A566" s="152">
        <v>557</v>
      </c>
      <c r="B566" s="151" t="s">
        <v>324</v>
      </c>
    </row>
    <row r="567" spans="1:2" ht="12.75">
      <c r="A567" s="152">
        <v>558</v>
      </c>
      <c r="B567" s="151" t="s">
        <v>325</v>
      </c>
    </row>
    <row r="568" spans="1:2" ht="12.75">
      <c r="A568" s="152">
        <v>559</v>
      </c>
      <c r="B568" s="151" t="s">
        <v>326</v>
      </c>
    </row>
    <row r="569" spans="1:2" ht="12.75">
      <c r="A569" s="152">
        <v>560</v>
      </c>
      <c r="B569" s="151" t="s">
        <v>327</v>
      </c>
    </row>
    <row r="570" spans="1:2" ht="12.75">
      <c r="A570" s="152">
        <v>561</v>
      </c>
      <c r="B570" s="153" t="s">
        <v>328</v>
      </c>
    </row>
    <row r="571" spans="1:2" ht="12.75">
      <c r="A571" s="152">
        <v>562</v>
      </c>
      <c r="B571" s="151" t="s">
        <v>329</v>
      </c>
    </row>
    <row r="572" spans="1:2" ht="12.75">
      <c r="A572" s="152">
        <v>563</v>
      </c>
      <c r="B572" s="151" t="s">
        <v>330</v>
      </c>
    </row>
    <row r="573" spans="1:2" ht="12.75">
      <c r="A573" s="152">
        <v>564</v>
      </c>
      <c r="B573" s="151" t="s">
        <v>331</v>
      </c>
    </row>
    <row r="574" spans="1:2" ht="12.75">
      <c r="A574" s="152">
        <v>565</v>
      </c>
      <c r="B574" s="151" t="s">
        <v>332</v>
      </c>
    </row>
    <row r="575" spans="1:2" ht="12.75">
      <c r="A575" s="152">
        <v>566</v>
      </c>
      <c r="B575" s="151" t="s">
        <v>333</v>
      </c>
    </row>
    <row r="576" spans="1:2" ht="12.75">
      <c r="A576" s="152">
        <v>567</v>
      </c>
      <c r="B576" s="153" t="s">
        <v>334</v>
      </c>
    </row>
    <row r="577" spans="1:2" ht="12.75">
      <c r="A577" s="152">
        <v>568</v>
      </c>
      <c r="B577" s="151" t="s">
        <v>335</v>
      </c>
    </row>
    <row r="578" spans="1:2" ht="15">
      <c r="A578" s="145"/>
      <c r="B578" s="146" t="s">
        <v>887</v>
      </c>
    </row>
    <row r="579" spans="1:2" ht="12.75">
      <c r="A579" s="152">
        <v>569</v>
      </c>
      <c r="B579" s="153" t="s">
        <v>820</v>
      </c>
    </row>
    <row r="580" spans="1:2" ht="12.75">
      <c r="A580" s="152">
        <v>570</v>
      </c>
      <c r="B580" s="151" t="s">
        <v>821</v>
      </c>
    </row>
    <row r="581" spans="1:2" ht="12.75">
      <c r="A581" s="152">
        <v>571</v>
      </c>
      <c r="B581" s="151" t="s">
        <v>822</v>
      </c>
    </row>
    <row r="582" spans="1:2" ht="15">
      <c r="A582" s="145"/>
      <c r="B582" s="146" t="s">
        <v>888</v>
      </c>
    </row>
    <row r="583" spans="1:2" ht="12.75">
      <c r="A583" s="152">
        <v>572</v>
      </c>
      <c r="B583" s="151" t="s">
        <v>823</v>
      </c>
    </row>
    <row r="584" spans="1:2" ht="12.75">
      <c r="A584" s="152">
        <v>573</v>
      </c>
      <c r="B584" s="151" t="s">
        <v>824</v>
      </c>
    </row>
    <row r="585" spans="1:2" ht="12.75">
      <c r="A585" s="152">
        <v>574</v>
      </c>
      <c r="B585" s="151" t="s">
        <v>825</v>
      </c>
    </row>
    <row r="586" spans="1:2" ht="12.75">
      <c r="A586" s="152">
        <v>575</v>
      </c>
      <c r="B586" s="151" t="s">
        <v>826</v>
      </c>
    </row>
    <row r="587" spans="1:2" ht="12.75">
      <c r="A587" s="152">
        <v>576</v>
      </c>
      <c r="B587" s="151" t="s">
        <v>827</v>
      </c>
    </row>
    <row r="588" spans="1:2" ht="12.75">
      <c r="A588" s="152">
        <v>577</v>
      </c>
      <c r="B588" s="151" t="s">
        <v>828</v>
      </c>
    </row>
    <row r="589" spans="1:2" ht="12.75">
      <c r="A589" s="152">
        <v>578</v>
      </c>
      <c r="B589" s="151" t="s">
        <v>829</v>
      </c>
    </row>
    <row r="590" spans="1:2" ht="12.75">
      <c r="A590" s="152">
        <v>579</v>
      </c>
      <c r="B590" s="151" t="s">
        <v>830</v>
      </c>
    </row>
    <row r="591" spans="1:2" ht="12.75">
      <c r="A591" s="152">
        <v>580</v>
      </c>
      <c r="B591" s="151" t="s">
        <v>831</v>
      </c>
    </row>
    <row r="592" spans="1:2" ht="15">
      <c r="A592" s="145"/>
      <c r="B592" s="146" t="s">
        <v>889</v>
      </c>
    </row>
    <row r="593" spans="1:2" ht="12.75">
      <c r="A593" s="152">
        <v>581</v>
      </c>
      <c r="B593" s="154" t="s">
        <v>1018</v>
      </c>
    </row>
    <row r="594" spans="1:2" ht="12.75">
      <c r="A594" s="152">
        <v>582</v>
      </c>
      <c r="B594" s="155" t="s">
        <v>1019</v>
      </c>
    </row>
    <row r="595" spans="1:2" ht="12.75">
      <c r="A595" s="152">
        <v>583</v>
      </c>
      <c r="B595" s="155" t="s">
        <v>1020</v>
      </c>
    </row>
    <row r="596" spans="1:2" ht="12.75">
      <c r="A596" s="152">
        <v>584</v>
      </c>
      <c r="B596" s="154" t="s">
        <v>1021</v>
      </c>
    </row>
    <row r="597" spans="1:2" ht="12.75">
      <c r="A597" s="152">
        <v>585</v>
      </c>
      <c r="B597" s="155" t="s">
        <v>1022</v>
      </c>
    </row>
    <row r="598" spans="1:2" ht="12.75">
      <c r="A598" s="152">
        <v>586</v>
      </c>
      <c r="B598" s="155" t="s">
        <v>1023</v>
      </c>
    </row>
    <row r="599" spans="1:2" ht="12.75">
      <c r="A599" s="152">
        <v>587</v>
      </c>
      <c r="B599" s="154" t="s">
        <v>1024</v>
      </c>
    </row>
    <row r="600" spans="1:2" ht="12.75">
      <c r="A600" s="152">
        <v>588</v>
      </c>
      <c r="B600" s="155" t="s">
        <v>1025</v>
      </c>
    </row>
    <row r="601" spans="1:2" ht="12.75">
      <c r="A601" s="152">
        <v>589</v>
      </c>
      <c r="B601" s="155" t="s">
        <v>1026</v>
      </c>
    </row>
    <row r="602" spans="1:2" ht="12.75">
      <c r="A602" s="152">
        <v>590</v>
      </c>
      <c r="B602" s="154" t="s">
        <v>1027</v>
      </c>
    </row>
    <row r="603" spans="1:2" ht="12.75">
      <c r="A603" s="152">
        <v>591</v>
      </c>
      <c r="B603" s="155" t="s">
        <v>1028</v>
      </c>
    </row>
    <row r="604" spans="1:2" ht="12.75">
      <c r="A604" s="152">
        <v>592</v>
      </c>
      <c r="B604" s="155" t="s">
        <v>1029</v>
      </c>
    </row>
    <row r="605" spans="1:2" ht="12.75">
      <c r="A605" s="152">
        <v>593</v>
      </c>
      <c r="B605" s="156" t="s">
        <v>345</v>
      </c>
    </row>
    <row r="606" spans="1:2" ht="12.75">
      <c r="A606" s="152">
        <v>594</v>
      </c>
      <c r="B606" s="156" t="s">
        <v>346</v>
      </c>
    </row>
    <row r="607" spans="1:2" ht="12.75">
      <c r="A607" s="152">
        <v>595</v>
      </c>
      <c r="B607" s="156" t="s">
        <v>347</v>
      </c>
    </row>
    <row r="608" spans="1:2" ht="12.75">
      <c r="A608" s="152">
        <v>596</v>
      </c>
      <c r="B608" s="156" t="s">
        <v>348</v>
      </c>
    </row>
    <row r="609" spans="1:2" ht="12.75">
      <c r="A609" s="152">
        <v>597</v>
      </c>
      <c r="B609" s="156" t="s">
        <v>349</v>
      </c>
    </row>
    <row r="610" spans="1:2" ht="12.75">
      <c r="A610" s="152">
        <v>598</v>
      </c>
      <c r="B610" s="156" t="s">
        <v>350</v>
      </c>
    </row>
    <row r="611" spans="1:2" ht="12.75">
      <c r="A611" s="152">
        <v>599</v>
      </c>
      <c r="B611" s="156" t="s">
        <v>351</v>
      </c>
    </row>
    <row r="612" spans="1:2" ht="12.75">
      <c r="A612" s="152">
        <v>600</v>
      </c>
      <c r="B612" s="156" t="s">
        <v>352</v>
      </c>
    </row>
    <row r="613" spans="1:2" ht="12.75">
      <c r="A613" s="152">
        <v>601</v>
      </c>
      <c r="B613" s="156" t="s">
        <v>353</v>
      </c>
    </row>
    <row r="614" spans="1:2" ht="12.75">
      <c r="A614" s="152">
        <v>602</v>
      </c>
      <c r="B614" s="156" t="s">
        <v>354</v>
      </c>
    </row>
    <row r="615" spans="1:2" ht="12.75">
      <c r="A615" s="152">
        <v>603</v>
      </c>
      <c r="B615" s="154" t="s">
        <v>1059</v>
      </c>
    </row>
    <row r="616" spans="1:2" ht="12.75">
      <c r="A616" s="152">
        <v>604</v>
      </c>
      <c r="B616" s="155" t="s">
        <v>1060</v>
      </c>
    </row>
    <row r="617" spans="1:2" ht="12.75">
      <c r="A617" s="152">
        <v>605</v>
      </c>
      <c r="B617" s="155" t="s">
        <v>1061</v>
      </c>
    </row>
    <row r="618" spans="1:2" ht="12.75">
      <c r="A618" s="152">
        <v>606</v>
      </c>
      <c r="B618" s="154" t="s">
        <v>1062</v>
      </c>
    </row>
    <row r="619" spans="1:2" ht="12.75">
      <c r="A619" s="152">
        <v>607</v>
      </c>
      <c r="B619" s="155" t="s">
        <v>1063</v>
      </c>
    </row>
    <row r="620" spans="1:2" ht="12.75">
      <c r="A620" s="152">
        <v>608</v>
      </c>
      <c r="B620" s="155" t="s">
        <v>1064</v>
      </c>
    </row>
    <row r="621" spans="1:2" ht="12.75">
      <c r="A621" s="152">
        <v>609</v>
      </c>
      <c r="B621" s="154" t="s">
        <v>1065</v>
      </c>
    </row>
    <row r="622" spans="1:2" ht="12.75">
      <c r="A622" s="152">
        <v>610</v>
      </c>
      <c r="B622" s="155" t="s">
        <v>1066</v>
      </c>
    </row>
    <row r="623" spans="1:2" ht="12.75">
      <c r="A623" s="152">
        <v>611</v>
      </c>
      <c r="B623" s="155" t="s">
        <v>1067</v>
      </c>
    </row>
    <row r="624" spans="1:2" ht="12.75">
      <c r="A624" s="152">
        <v>612</v>
      </c>
      <c r="B624" s="154" t="s">
        <v>1068</v>
      </c>
    </row>
    <row r="625" spans="1:2" ht="12.75">
      <c r="A625" s="152">
        <v>613</v>
      </c>
      <c r="B625" s="155" t="s">
        <v>1069</v>
      </c>
    </row>
    <row r="626" spans="1:2" ht="12.75">
      <c r="A626" s="152">
        <v>614</v>
      </c>
      <c r="B626" s="155" t="s">
        <v>1070</v>
      </c>
    </row>
    <row r="627" spans="1:2" ht="12.75">
      <c r="A627" s="152">
        <v>615</v>
      </c>
      <c r="B627" s="156" t="s">
        <v>355</v>
      </c>
    </row>
    <row r="628" spans="1:2" ht="12.75">
      <c r="A628" s="152">
        <v>616</v>
      </c>
      <c r="B628" s="156" t="s">
        <v>356</v>
      </c>
    </row>
    <row r="629" spans="1:2" ht="12.75">
      <c r="A629" s="152">
        <v>617</v>
      </c>
      <c r="B629" s="156" t="s">
        <v>1076</v>
      </c>
    </row>
    <row r="630" spans="1:2" ht="12.75">
      <c r="A630" s="152">
        <v>618</v>
      </c>
      <c r="B630" s="156" t="s">
        <v>357</v>
      </c>
    </row>
    <row r="631" spans="1:2" ht="12.75">
      <c r="A631" s="152">
        <v>619</v>
      </c>
      <c r="B631" s="156" t="s">
        <v>358</v>
      </c>
    </row>
    <row r="632" spans="1:2" ht="12.75">
      <c r="A632" s="152">
        <v>620</v>
      </c>
      <c r="B632" s="156" t="s">
        <v>359</v>
      </c>
    </row>
    <row r="633" spans="1:2" ht="12.75">
      <c r="A633" s="152">
        <v>621</v>
      </c>
      <c r="B633" s="156" t="s">
        <v>360</v>
      </c>
    </row>
    <row r="634" spans="1:2" ht="12.75">
      <c r="A634" s="152">
        <v>622</v>
      </c>
      <c r="B634" s="156" t="s">
        <v>361</v>
      </c>
    </row>
    <row r="635" spans="1:2" ht="12.75">
      <c r="A635" s="152">
        <v>623</v>
      </c>
      <c r="B635" s="156" t="s">
        <v>362</v>
      </c>
    </row>
    <row r="636" spans="1:2" ht="12.75">
      <c r="A636" s="152">
        <v>624</v>
      </c>
      <c r="B636" s="156" t="s">
        <v>363</v>
      </c>
    </row>
    <row r="637" spans="1:2" ht="12.75">
      <c r="A637" s="152">
        <v>625</v>
      </c>
      <c r="B637" s="154" t="s">
        <v>364</v>
      </c>
    </row>
    <row r="638" spans="1:2" ht="12.75">
      <c r="A638" s="152">
        <v>626</v>
      </c>
      <c r="B638" s="155" t="s">
        <v>365</v>
      </c>
    </row>
    <row r="639" spans="1:2" ht="12.75">
      <c r="A639" s="152">
        <v>627</v>
      </c>
      <c r="B639" s="155" t="s">
        <v>366</v>
      </c>
    </row>
    <row r="640" spans="1:2" ht="12.75">
      <c r="A640" s="152">
        <v>628</v>
      </c>
      <c r="B640" s="156" t="s">
        <v>367</v>
      </c>
    </row>
    <row r="641" spans="1:2" ht="12.75">
      <c r="A641" s="152">
        <v>629</v>
      </c>
      <c r="B641" s="156" t="s">
        <v>368</v>
      </c>
    </row>
    <row r="642" spans="1:2" ht="12.75">
      <c r="A642" s="152">
        <v>630</v>
      </c>
      <c r="B642" s="157" t="s">
        <v>369</v>
      </c>
    </row>
    <row r="643" spans="1:2" ht="12.75">
      <c r="A643" s="152">
        <v>631</v>
      </c>
      <c r="B643" s="157" t="s">
        <v>370</v>
      </c>
    </row>
    <row r="644" spans="1:2" ht="12.75">
      <c r="A644" s="152">
        <v>632</v>
      </c>
      <c r="B644" s="157" t="s">
        <v>371</v>
      </c>
    </row>
    <row r="645" spans="1:2" ht="12.75">
      <c r="A645" s="152">
        <v>633</v>
      </c>
      <c r="B645" s="157" t="s">
        <v>372</v>
      </c>
    </row>
    <row r="646" spans="1:2" ht="12.75">
      <c r="A646" s="152">
        <v>634</v>
      </c>
      <c r="B646" s="157" t="s">
        <v>373</v>
      </c>
    </row>
    <row r="647" spans="1:2" ht="12.75">
      <c r="A647" s="152">
        <v>635</v>
      </c>
      <c r="B647" s="155" t="s">
        <v>374</v>
      </c>
    </row>
    <row r="648" spans="1:2" ht="12.75">
      <c r="A648" s="152">
        <v>636</v>
      </c>
      <c r="B648" s="156" t="s">
        <v>375</v>
      </c>
    </row>
    <row r="649" spans="1:2" ht="12.75">
      <c r="A649" s="152">
        <v>637</v>
      </c>
      <c r="B649" s="155" t="s">
        <v>376</v>
      </c>
    </row>
    <row r="650" spans="1:2" ht="12.75">
      <c r="A650" s="152">
        <v>638</v>
      </c>
      <c r="B650" s="154" t="s">
        <v>377</v>
      </c>
    </row>
    <row r="651" spans="1:2" ht="12.75">
      <c r="A651" s="152">
        <v>639</v>
      </c>
      <c r="B651" s="156" t="s">
        <v>378</v>
      </c>
    </row>
    <row r="652" spans="1:2" ht="12.75">
      <c r="A652" s="152">
        <v>640</v>
      </c>
      <c r="B652" s="156" t="s">
        <v>379</v>
      </c>
    </row>
    <row r="653" spans="1:2" ht="12.75">
      <c r="A653" s="152">
        <v>641</v>
      </c>
      <c r="B653" s="156" t="s">
        <v>380</v>
      </c>
    </row>
    <row r="654" spans="1:2" ht="12.75">
      <c r="A654" s="152">
        <v>642</v>
      </c>
      <c r="B654" s="156" t="s">
        <v>381</v>
      </c>
    </row>
    <row r="655" spans="1:2" ht="12.75">
      <c r="A655" s="152">
        <v>643</v>
      </c>
      <c r="B655" s="156" t="s">
        <v>382</v>
      </c>
    </row>
    <row r="656" spans="1:2" ht="12.75">
      <c r="A656" s="152">
        <v>644</v>
      </c>
      <c r="B656" s="156" t="s">
        <v>383</v>
      </c>
    </row>
    <row r="657" spans="1:2" ht="12.75">
      <c r="A657" s="152">
        <v>645</v>
      </c>
      <c r="B657" s="156" t="s">
        <v>384</v>
      </c>
    </row>
    <row r="658" spans="1:2" ht="12.75">
      <c r="A658" s="152">
        <v>646</v>
      </c>
      <c r="B658" s="156" t="s">
        <v>385</v>
      </c>
    </row>
    <row r="659" spans="1:2" ht="12.75">
      <c r="A659" s="152">
        <v>647</v>
      </c>
      <c r="B659" s="156" t="s">
        <v>386</v>
      </c>
    </row>
    <row r="660" spans="1:2" ht="12.75">
      <c r="A660" s="152">
        <v>648</v>
      </c>
      <c r="B660" s="156" t="s">
        <v>387</v>
      </c>
    </row>
    <row r="661" spans="1:2" ht="12.75">
      <c r="A661" s="152">
        <v>649</v>
      </c>
      <c r="B661" s="156" t="s">
        <v>388</v>
      </c>
    </row>
    <row r="662" spans="1:2" ht="12.75">
      <c r="A662" s="152">
        <v>650</v>
      </c>
      <c r="B662" s="156" t="s">
        <v>389</v>
      </c>
    </row>
    <row r="663" spans="1:2" ht="12.75">
      <c r="A663" s="152">
        <v>651</v>
      </c>
      <c r="B663" s="158" t="s">
        <v>390</v>
      </c>
    </row>
    <row r="664" spans="1:2" ht="12.75">
      <c r="A664" s="152">
        <v>652</v>
      </c>
      <c r="B664" s="155" t="s">
        <v>391</v>
      </c>
    </row>
    <row r="665" spans="1:2" ht="12.75">
      <c r="A665" s="152">
        <v>653</v>
      </c>
      <c r="B665" s="155" t="s">
        <v>392</v>
      </c>
    </row>
    <row r="666" spans="1:2" ht="12.75">
      <c r="A666" s="152">
        <v>654</v>
      </c>
      <c r="B666" s="155" t="s">
        <v>393</v>
      </c>
    </row>
    <row r="667" spans="1:2" ht="12.75">
      <c r="A667" s="152">
        <v>655</v>
      </c>
      <c r="B667" s="155" t="s">
        <v>394</v>
      </c>
    </row>
    <row r="668" spans="1:2" ht="12.75">
      <c r="A668" s="152">
        <v>656</v>
      </c>
      <c r="B668" s="155" t="s">
        <v>395</v>
      </c>
    </row>
    <row r="669" spans="1:2" ht="12.75">
      <c r="A669" s="152">
        <v>657</v>
      </c>
      <c r="B669" s="155" t="s">
        <v>396</v>
      </c>
    </row>
    <row r="670" spans="1:2" ht="12.75">
      <c r="A670" s="152">
        <v>658</v>
      </c>
      <c r="B670" s="155" t="s">
        <v>397</v>
      </c>
    </row>
    <row r="671" spans="1:2" ht="12.75">
      <c r="A671" s="152">
        <v>659</v>
      </c>
      <c r="B671" s="155" t="s">
        <v>398</v>
      </c>
    </row>
    <row r="672" spans="1:2" ht="12.75">
      <c r="A672" s="152">
        <v>660</v>
      </c>
      <c r="B672" s="155" t="s">
        <v>399</v>
      </c>
    </row>
    <row r="673" spans="1:2" ht="12.75">
      <c r="A673" s="152">
        <v>661</v>
      </c>
      <c r="B673" s="155" t="s">
        <v>400</v>
      </c>
    </row>
    <row r="674" spans="1:2" ht="12.75">
      <c r="A674" s="152">
        <v>662</v>
      </c>
      <c r="B674" s="155" t="s">
        <v>401</v>
      </c>
    </row>
    <row r="675" spans="1:2" ht="12.75">
      <c r="A675" s="152">
        <v>663</v>
      </c>
      <c r="B675" s="155" t="s">
        <v>402</v>
      </c>
    </row>
    <row r="676" spans="1:2" ht="12.75">
      <c r="A676" s="152">
        <v>664</v>
      </c>
      <c r="B676" s="154" t="s">
        <v>403</v>
      </c>
    </row>
    <row r="677" spans="1:2" ht="12.75">
      <c r="A677" s="152">
        <v>665</v>
      </c>
      <c r="B677" s="156" t="s">
        <v>404</v>
      </c>
    </row>
    <row r="678" spans="1:2" ht="12.75">
      <c r="A678" s="152">
        <v>666</v>
      </c>
      <c r="B678" s="156" t="s">
        <v>405</v>
      </c>
    </row>
    <row r="679" spans="1:2" ht="12.75">
      <c r="A679" s="152">
        <v>667</v>
      </c>
      <c r="B679" s="156" t="s">
        <v>406</v>
      </c>
    </row>
    <row r="680" spans="1:2" ht="12.75">
      <c r="A680" s="152">
        <v>668</v>
      </c>
      <c r="B680" s="156" t="s">
        <v>407</v>
      </c>
    </row>
    <row r="681" spans="1:2" ht="12.75">
      <c r="A681" s="152">
        <v>669</v>
      </c>
      <c r="B681" s="156" t="s">
        <v>408</v>
      </c>
    </row>
    <row r="682" spans="1:2" ht="12.75">
      <c r="A682" s="152">
        <v>670</v>
      </c>
      <c r="B682" s="156" t="s">
        <v>409</v>
      </c>
    </row>
    <row r="683" spans="1:2" ht="12.75">
      <c r="A683" s="152">
        <v>671</v>
      </c>
      <c r="B683" s="156" t="s">
        <v>410</v>
      </c>
    </row>
    <row r="684" spans="1:2" ht="12.75">
      <c r="A684" s="152">
        <v>672</v>
      </c>
      <c r="B684" s="156" t="s">
        <v>411</v>
      </c>
    </row>
    <row r="685" spans="1:2" ht="12.75">
      <c r="A685" s="152">
        <v>673</v>
      </c>
      <c r="B685" s="156" t="s">
        <v>412</v>
      </c>
    </row>
    <row r="686" spans="1:2" ht="12.75">
      <c r="A686" s="152">
        <v>674</v>
      </c>
      <c r="B686" s="156" t="s">
        <v>413</v>
      </c>
    </row>
    <row r="687" spans="1:2" ht="12.75">
      <c r="A687" s="152">
        <v>675</v>
      </c>
      <c r="B687" s="156" t="s">
        <v>414</v>
      </c>
    </row>
    <row r="688" spans="1:2" ht="12.75">
      <c r="A688" s="152">
        <v>676</v>
      </c>
      <c r="B688" s="156" t="s">
        <v>1037</v>
      </c>
    </row>
    <row r="689" spans="1:2" ht="12.75">
      <c r="A689" s="152">
        <v>677</v>
      </c>
      <c r="B689" s="153" t="s">
        <v>415</v>
      </c>
    </row>
    <row r="690" spans="1:2" ht="12.75">
      <c r="A690" s="152">
        <v>678</v>
      </c>
      <c r="B690" s="156" t="s">
        <v>416</v>
      </c>
    </row>
    <row r="691" spans="1:2" ht="12.75">
      <c r="A691" s="152">
        <v>679</v>
      </c>
      <c r="B691" s="156" t="s">
        <v>417</v>
      </c>
    </row>
    <row r="692" spans="1:2" ht="12.75">
      <c r="A692" s="152">
        <v>680</v>
      </c>
      <c r="B692" s="156" t="s">
        <v>418</v>
      </c>
    </row>
    <row r="693" spans="1:2" ht="12.75">
      <c r="A693" s="152">
        <v>681</v>
      </c>
      <c r="B693" s="156" t="s">
        <v>419</v>
      </c>
    </row>
    <row r="694" spans="1:2" ht="12.75">
      <c r="A694" s="152">
        <v>682</v>
      </c>
      <c r="B694" s="156" t="s">
        <v>420</v>
      </c>
    </row>
    <row r="695" spans="1:2" ht="12.75">
      <c r="A695" s="152">
        <v>683</v>
      </c>
      <c r="B695" s="156" t="s">
        <v>421</v>
      </c>
    </row>
    <row r="696" spans="1:2" ht="12.75">
      <c r="A696" s="152">
        <v>684</v>
      </c>
      <c r="B696" s="156" t="s">
        <v>422</v>
      </c>
    </row>
    <row r="697" spans="1:2" ht="12.75">
      <c r="A697" s="152">
        <v>685</v>
      </c>
      <c r="B697" s="156" t="s">
        <v>423</v>
      </c>
    </row>
    <row r="698" spans="1:2" ht="12.75">
      <c r="A698" s="152">
        <v>686</v>
      </c>
      <c r="B698" s="156" t="s">
        <v>424</v>
      </c>
    </row>
    <row r="699" spans="1:2" ht="12.75">
      <c r="A699" s="152">
        <v>687</v>
      </c>
      <c r="B699" s="156" t="s">
        <v>425</v>
      </c>
    </row>
    <row r="700" spans="1:2" ht="12.75">
      <c r="A700" s="152">
        <v>688</v>
      </c>
      <c r="B700" s="156" t="s">
        <v>426</v>
      </c>
    </row>
    <row r="701" spans="1:2" ht="12.75">
      <c r="A701" s="152">
        <v>689</v>
      </c>
      <c r="B701" s="153" t="s">
        <v>427</v>
      </c>
    </row>
    <row r="702" spans="1:2" ht="12.75">
      <c r="A702" s="152">
        <v>690</v>
      </c>
      <c r="B702" s="156" t="s">
        <v>428</v>
      </c>
    </row>
    <row r="703" spans="1:2" ht="12.75">
      <c r="A703" s="152">
        <v>691</v>
      </c>
      <c r="B703" s="156" t="s">
        <v>429</v>
      </c>
    </row>
    <row r="704" spans="1:2" ht="12.75">
      <c r="A704" s="152">
        <v>692</v>
      </c>
      <c r="B704" s="156" t="s">
        <v>430</v>
      </c>
    </row>
    <row r="705" spans="1:2" ht="12.75">
      <c r="A705" s="152">
        <v>693</v>
      </c>
      <c r="B705" s="156" t="s">
        <v>431</v>
      </c>
    </row>
    <row r="706" spans="1:2" ht="12.75">
      <c r="A706" s="152">
        <v>694</v>
      </c>
      <c r="B706" s="156" t="s">
        <v>432</v>
      </c>
    </row>
    <row r="707" spans="1:2" ht="12.75">
      <c r="A707" s="152">
        <v>695</v>
      </c>
      <c r="B707" s="156" t="s">
        <v>433</v>
      </c>
    </row>
    <row r="708" spans="1:2" ht="12.75">
      <c r="A708" s="152">
        <v>696</v>
      </c>
      <c r="B708" s="156" t="s">
        <v>434</v>
      </c>
    </row>
    <row r="709" spans="1:2" ht="12.75">
      <c r="A709" s="152">
        <v>697</v>
      </c>
      <c r="B709" s="156" t="s">
        <v>435</v>
      </c>
    </row>
    <row r="710" spans="1:2" ht="12.75">
      <c r="A710" s="152">
        <v>698</v>
      </c>
      <c r="B710" s="156" t="s">
        <v>436</v>
      </c>
    </row>
    <row r="711" spans="1:2" ht="12.75">
      <c r="A711" s="152">
        <v>699</v>
      </c>
      <c r="B711" s="156" t="s">
        <v>437</v>
      </c>
    </row>
    <row r="712" spans="1:2" ht="12.75">
      <c r="A712" s="152">
        <v>700</v>
      </c>
      <c r="B712" s="156" t="s">
        <v>438</v>
      </c>
    </row>
    <row r="713" spans="1:2" ht="12.75">
      <c r="A713" s="152">
        <v>701</v>
      </c>
      <c r="B713" s="153" t="s">
        <v>439</v>
      </c>
    </row>
    <row r="714" spans="1:2" ht="12.75">
      <c r="A714" s="152">
        <v>702</v>
      </c>
      <c r="B714" s="156" t="s">
        <v>440</v>
      </c>
    </row>
    <row r="715" spans="1:2" ht="12.75">
      <c r="A715" s="152">
        <v>703</v>
      </c>
      <c r="B715" s="156" t="s">
        <v>441</v>
      </c>
    </row>
    <row r="716" spans="1:2" ht="12.75">
      <c r="A716" s="152">
        <v>704</v>
      </c>
      <c r="B716" s="156" t="s">
        <v>442</v>
      </c>
    </row>
    <row r="717" spans="1:2" ht="12.75">
      <c r="A717" s="152">
        <v>705</v>
      </c>
      <c r="B717" s="156" t="s">
        <v>443</v>
      </c>
    </row>
    <row r="718" spans="1:2" ht="12.75">
      <c r="A718" s="152">
        <v>706</v>
      </c>
      <c r="B718" s="156" t="s">
        <v>444</v>
      </c>
    </row>
    <row r="719" spans="1:2" ht="12.75">
      <c r="A719" s="152">
        <v>707</v>
      </c>
      <c r="B719" s="156" t="s">
        <v>445</v>
      </c>
    </row>
    <row r="720" spans="1:2" ht="12.75">
      <c r="A720" s="152">
        <v>708</v>
      </c>
      <c r="B720" s="156" t="s">
        <v>446</v>
      </c>
    </row>
    <row r="721" spans="1:2" ht="12.75">
      <c r="A721" s="152">
        <v>709</v>
      </c>
      <c r="B721" s="156" t="s">
        <v>447</v>
      </c>
    </row>
    <row r="722" spans="1:2" ht="12.75">
      <c r="A722" s="152">
        <v>710</v>
      </c>
      <c r="B722" s="156" t="s">
        <v>448</v>
      </c>
    </row>
    <row r="723" spans="1:2" ht="12.75">
      <c r="A723" s="152">
        <v>711</v>
      </c>
      <c r="B723" s="156" t="s">
        <v>449</v>
      </c>
    </row>
    <row r="724" spans="1:2" ht="12.75">
      <c r="A724" s="152">
        <v>712</v>
      </c>
      <c r="B724" s="156" t="s">
        <v>450</v>
      </c>
    </row>
    <row r="725" spans="1:2" ht="12.75">
      <c r="A725" s="152">
        <v>713</v>
      </c>
      <c r="B725" s="153" t="s">
        <v>451</v>
      </c>
    </row>
    <row r="726" spans="1:2" ht="12.75">
      <c r="A726" s="152">
        <v>714</v>
      </c>
      <c r="B726" s="156" t="s">
        <v>452</v>
      </c>
    </row>
    <row r="727" spans="1:2" ht="12.75">
      <c r="A727" s="152">
        <v>715</v>
      </c>
      <c r="B727" s="156" t="s">
        <v>453</v>
      </c>
    </row>
    <row r="728" spans="1:2" ht="12.75">
      <c r="A728" s="152">
        <v>716</v>
      </c>
      <c r="B728" s="156" t="s">
        <v>454</v>
      </c>
    </row>
    <row r="729" spans="1:2" ht="12.75">
      <c r="A729" s="152">
        <v>717</v>
      </c>
      <c r="B729" s="156" t="s">
        <v>455</v>
      </c>
    </row>
    <row r="730" spans="1:2" ht="12.75">
      <c r="A730" s="152">
        <v>718</v>
      </c>
      <c r="B730" s="156" t="s">
        <v>456</v>
      </c>
    </row>
    <row r="731" spans="1:2" ht="12.75">
      <c r="A731" s="152">
        <v>719</v>
      </c>
      <c r="B731" s="156" t="s">
        <v>457</v>
      </c>
    </row>
    <row r="732" spans="1:2" ht="12.75">
      <c r="A732" s="152">
        <v>720</v>
      </c>
      <c r="B732" s="156" t="s">
        <v>458</v>
      </c>
    </row>
    <row r="733" spans="1:2" ht="12.75">
      <c r="A733" s="152">
        <v>721</v>
      </c>
      <c r="B733" s="156" t="s">
        <v>459</v>
      </c>
    </row>
    <row r="734" spans="1:2" ht="12.75">
      <c r="A734" s="152">
        <v>722</v>
      </c>
      <c r="B734" s="156" t="s">
        <v>460</v>
      </c>
    </row>
    <row r="735" spans="1:2" ht="12.75">
      <c r="A735" s="152">
        <v>723</v>
      </c>
      <c r="B735" s="156" t="s">
        <v>461</v>
      </c>
    </row>
    <row r="736" spans="1:2" ht="12.75">
      <c r="A736" s="152">
        <v>724</v>
      </c>
      <c r="B736" s="156" t="s">
        <v>462</v>
      </c>
    </row>
    <row r="737" spans="1:2" ht="12.75">
      <c r="A737" s="152">
        <v>725</v>
      </c>
      <c r="B737" s="153" t="s">
        <v>463</v>
      </c>
    </row>
    <row r="738" spans="1:2" ht="12.75">
      <c r="A738" s="152">
        <v>726</v>
      </c>
      <c r="B738" s="156" t="s">
        <v>464</v>
      </c>
    </row>
    <row r="739" spans="1:2" ht="12.75">
      <c r="A739" s="152">
        <v>727</v>
      </c>
      <c r="B739" s="156" t="s">
        <v>465</v>
      </c>
    </row>
    <row r="740" spans="1:2" ht="12.75">
      <c r="A740" s="152">
        <v>728</v>
      </c>
      <c r="B740" s="156" t="s">
        <v>466</v>
      </c>
    </row>
    <row r="741" spans="1:2" ht="12.75">
      <c r="A741" s="152">
        <v>729</v>
      </c>
      <c r="B741" s="156" t="s">
        <v>467</v>
      </c>
    </row>
    <row r="742" spans="1:2" ht="12.75">
      <c r="A742" s="152">
        <v>730</v>
      </c>
      <c r="B742" s="156" t="s">
        <v>468</v>
      </c>
    </row>
    <row r="743" spans="1:2" ht="12.75">
      <c r="A743" s="152">
        <v>731</v>
      </c>
      <c r="B743" s="156" t="s">
        <v>469</v>
      </c>
    </row>
    <row r="744" spans="1:2" ht="12.75">
      <c r="A744" s="152">
        <v>732</v>
      </c>
      <c r="B744" s="156" t="s">
        <v>470</v>
      </c>
    </row>
    <row r="745" spans="1:2" ht="12.75">
      <c r="A745" s="152">
        <v>733</v>
      </c>
      <c r="B745" s="156" t="s">
        <v>471</v>
      </c>
    </row>
    <row r="746" spans="1:2" ht="12.75">
      <c r="A746" s="152">
        <v>734</v>
      </c>
      <c r="B746" s="156" t="s">
        <v>472</v>
      </c>
    </row>
    <row r="747" spans="1:2" ht="12.75">
      <c r="A747" s="152">
        <v>735</v>
      </c>
      <c r="B747" s="156" t="s">
        <v>473</v>
      </c>
    </row>
    <row r="748" spans="1:2" ht="12.75">
      <c r="A748" s="152">
        <v>736</v>
      </c>
      <c r="B748" s="156" t="s">
        <v>474</v>
      </c>
    </row>
    <row r="749" spans="1:2" ht="12.75">
      <c r="A749" s="152">
        <v>737</v>
      </c>
      <c r="B749" s="153" t="s">
        <v>475</v>
      </c>
    </row>
    <row r="750" spans="1:2" ht="12.75">
      <c r="A750" s="152">
        <v>738</v>
      </c>
      <c r="B750" s="156" t="s">
        <v>476</v>
      </c>
    </row>
    <row r="751" spans="1:2" ht="12.75">
      <c r="A751" s="152">
        <v>739</v>
      </c>
      <c r="B751" s="156" t="s">
        <v>477</v>
      </c>
    </row>
    <row r="752" spans="1:2" ht="12.75">
      <c r="A752" s="152">
        <v>740</v>
      </c>
      <c r="B752" s="156" t="s">
        <v>478</v>
      </c>
    </row>
    <row r="753" spans="1:2" ht="12.75">
      <c r="A753" s="152">
        <v>741</v>
      </c>
      <c r="B753" s="156" t="s">
        <v>479</v>
      </c>
    </row>
    <row r="754" spans="1:2" ht="12.75">
      <c r="A754" s="152">
        <v>742</v>
      </c>
      <c r="B754" s="156" t="s">
        <v>480</v>
      </c>
    </row>
    <row r="755" spans="1:2" ht="12.75">
      <c r="A755" s="152">
        <v>743</v>
      </c>
      <c r="B755" s="156" t="s">
        <v>481</v>
      </c>
    </row>
    <row r="756" spans="1:2" ht="12.75">
      <c r="A756" s="152">
        <v>744</v>
      </c>
      <c r="B756" s="156" t="s">
        <v>482</v>
      </c>
    </row>
    <row r="757" spans="1:2" ht="12.75">
      <c r="A757" s="152">
        <v>745</v>
      </c>
      <c r="B757" s="156" t="s">
        <v>483</v>
      </c>
    </row>
    <row r="758" spans="1:2" ht="12.75">
      <c r="A758" s="152">
        <v>746</v>
      </c>
      <c r="B758" s="156" t="s">
        <v>484</v>
      </c>
    </row>
    <row r="759" spans="1:2" ht="12.75">
      <c r="A759" s="152">
        <v>747</v>
      </c>
      <c r="B759" s="156" t="s">
        <v>485</v>
      </c>
    </row>
    <row r="760" spans="1:2" ht="12.75">
      <c r="A760" s="152">
        <v>748</v>
      </c>
      <c r="B760" s="156" t="s">
        <v>486</v>
      </c>
    </row>
    <row r="761" spans="1:2" ht="12.75">
      <c r="A761" s="152">
        <v>749</v>
      </c>
      <c r="B761" s="153" t="s">
        <v>487</v>
      </c>
    </row>
    <row r="762" spans="1:2" ht="12.75">
      <c r="A762" s="152">
        <v>750</v>
      </c>
      <c r="B762" s="156" t="s">
        <v>488</v>
      </c>
    </row>
    <row r="763" spans="1:2" ht="12.75">
      <c r="A763" s="152">
        <v>751</v>
      </c>
      <c r="B763" s="156" t="s">
        <v>489</v>
      </c>
    </row>
    <row r="764" spans="1:2" ht="12.75">
      <c r="A764" s="152">
        <v>752</v>
      </c>
      <c r="B764" s="156" t="s">
        <v>490</v>
      </c>
    </row>
    <row r="765" spans="1:2" ht="12.75">
      <c r="A765" s="152">
        <v>753</v>
      </c>
      <c r="B765" s="156" t="s">
        <v>491</v>
      </c>
    </row>
    <row r="766" spans="1:2" ht="12.75">
      <c r="A766" s="152">
        <v>754</v>
      </c>
      <c r="B766" s="156" t="s">
        <v>492</v>
      </c>
    </row>
    <row r="767" spans="1:2" ht="12.75">
      <c r="A767" s="152">
        <v>755</v>
      </c>
      <c r="B767" s="156" t="s">
        <v>493</v>
      </c>
    </row>
    <row r="768" spans="1:2" ht="12.75">
      <c r="A768" s="152">
        <v>756</v>
      </c>
      <c r="B768" s="156" t="s">
        <v>494</v>
      </c>
    </row>
    <row r="769" spans="1:2" ht="12.75">
      <c r="A769" s="152">
        <v>757</v>
      </c>
      <c r="B769" s="156" t="s">
        <v>495</v>
      </c>
    </row>
    <row r="770" spans="1:2" ht="12.75">
      <c r="A770" s="152">
        <v>758</v>
      </c>
      <c r="B770" s="156" t="s">
        <v>496</v>
      </c>
    </row>
    <row r="771" spans="1:2" ht="12.75">
      <c r="A771" s="152">
        <v>759</v>
      </c>
      <c r="B771" s="156" t="s">
        <v>497</v>
      </c>
    </row>
    <row r="772" spans="1:2" ht="12.75">
      <c r="A772" s="152">
        <v>760</v>
      </c>
      <c r="B772" s="156" t="s">
        <v>498</v>
      </c>
    </row>
    <row r="773" spans="1:2" ht="12.75">
      <c r="A773" s="152">
        <v>761</v>
      </c>
      <c r="B773" s="153" t="s">
        <v>499</v>
      </c>
    </row>
    <row r="774" spans="1:2" ht="12.75">
      <c r="A774" s="152">
        <v>762</v>
      </c>
      <c r="B774" s="156" t="s">
        <v>500</v>
      </c>
    </row>
    <row r="775" spans="1:2" ht="12.75">
      <c r="A775" s="152">
        <v>763</v>
      </c>
      <c r="B775" s="156" t="s">
        <v>501</v>
      </c>
    </row>
    <row r="776" spans="1:2" ht="12.75">
      <c r="A776" s="152">
        <v>764</v>
      </c>
      <c r="B776" s="156" t="s">
        <v>502</v>
      </c>
    </row>
    <row r="777" spans="1:2" ht="12.75">
      <c r="A777" s="152">
        <v>765</v>
      </c>
      <c r="B777" s="156" t="s">
        <v>503</v>
      </c>
    </row>
    <row r="778" spans="1:2" ht="12.75">
      <c r="A778" s="152">
        <v>766</v>
      </c>
      <c r="B778" s="156" t="s">
        <v>504</v>
      </c>
    </row>
    <row r="779" spans="1:2" ht="12.75">
      <c r="A779" s="152">
        <v>767</v>
      </c>
      <c r="B779" s="156" t="s">
        <v>505</v>
      </c>
    </row>
    <row r="780" spans="1:2" ht="12.75">
      <c r="A780" s="152">
        <v>768</v>
      </c>
      <c r="B780" s="156" t="s">
        <v>506</v>
      </c>
    </row>
    <row r="781" spans="1:2" ht="12.75">
      <c r="A781" s="152">
        <v>769</v>
      </c>
      <c r="B781" s="156" t="s">
        <v>507</v>
      </c>
    </row>
    <row r="782" spans="1:2" ht="12.75">
      <c r="A782" s="152">
        <v>770</v>
      </c>
      <c r="B782" s="156" t="s">
        <v>508</v>
      </c>
    </row>
    <row r="783" spans="1:2" ht="12.75">
      <c r="A783" s="152">
        <v>771</v>
      </c>
      <c r="B783" s="156" t="s">
        <v>509</v>
      </c>
    </row>
    <row r="784" spans="1:2" ht="12.75">
      <c r="A784" s="152">
        <v>772</v>
      </c>
      <c r="B784" s="156" t="s">
        <v>510</v>
      </c>
    </row>
    <row r="785" spans="1:2" ht="15">
      <c r="A785" s="145"/>
      <c r="B785" s="146" t="s">
        <v>890</v>
      </c>
    </row>
    <row r="786" spans="1:2" ht="12.75">
      <c r="A786" s="152">
        <v>773</v>
      </c>
      <c r="B786" s="158" t="s">
        <v>511</v>
      </c>
    </row>
    <row r="787" spans="1:2" ht="12.75">
      <c r="A787" s="152">
        <v>774</v>
      </c>
      <c r="B787" s="155" t="s">
        <v>512</v>
      </c>
    </row>
    <row r="788" spans="1:2" ht="12.75">
      <c r="A788" s="152">
        <v>775</v>
      </c>
      <c r="B788" s="155" t="s">
        <v>513</v>
      </c>
    </row>
    <row r="789" spans="1:2" ht="12.75">
      <c r="A789" s="152">
        <v>776</v>
      </c>
      <c r="B789" s="155" t="s">
        <v>514</v>
      </c>
    </row>
    <row r="790" spans="1:2" ht="12.75">
      <c r="A790" s="152">
        <v>777</v>
      </c>
      <c r="B790" s="155" t="s">
        <v>515</v>
      </c>
    </row>
    <row r="791" spans="1:2" ht="12.75">
      <c r="A791" s="152">
        <v>778</v>
      </c>
      <c r="B791" s="155" t="s">
        <v>516</v>
      </c>
    </row>
    <row r="792" spans="1:2" ht="12.75">
      <c r="A792" s="152">
        <v>779</v>
      </c>
      <c r="B792" s="155" t="s">
        <v>517</v>
      </c>
    </row>
    <row r="793" spans="1:2" ht="12.75">
      <c r="A793" s="152">
        <v>780</v>
      </c>
      <c r="B793" s="155" t="s">
        <v>518</v>
      </c>
    </row>
    <row r="794" spans="1:2" ht="12.75">
      <c r="A794" s="152">
        <v>781</v>
      </c>
      <c r="B794" s="157" t="s">
        <v>519</v>
      </c>
    </row>
    <row r="795" spans="1:2" ht="12.75">
      <c r="A795" s="152">
        <v>782</v>
      </c>
      <c r="B795" s="155" t="s">
        <v>520</v>
      </c>
    </row>
    <row r="796" spans="1:2" ht="12.75">
      <c r="A796" s="152">
        <v>783</v>
      </c>
      <c r="B796" s="157" t="s">
        <v>521</v>
      </c>
    </row>
    <row r="797" spans="1:2" ht="12.75">
      <c r="A797" s="152">
        <v>784</v>
      </c>
      <c r="B797" s="155" t="s">
        <v>522</v>
      </c>
    </row>
    <row r="798" spans="1:2" ht="12.75">
      <c r="A798" s="152">
        <v>785</v>
      </c>
      <c r="B798" s="153" t="s">
        <v>523</v>
      </c>
    </row>
    <row r="799" spans="1:2" ht="12.75">
      <c r="A799" s="152">
        <v>786</v>
      </c>
      <c r="B799" s="156" t="s">
        <v>524</v>
      </c>
    </row>
    <row r="800" spans="1:2" ht="12.75">
      <c r="A800" s="152">
        <v>787</v>
      </c>
      <c r="B800" s="156" t="s">
        <v>525</v>
      </c>
    </row>
    <row r="801" spans="1:2" ht="12.75">
      <c r="A801" s="152">
        <v>788</v>
      </c>
      <c r="B801" s="156" t="s">
        <v>526</v>
      </c>
    </row>
    <row r="802" spans="1:2" ht="12.75">
      <c r="A802" s="152">
        <v>789</v>
      </c>
      <c r="B802" s="156" t="s">
        <v>527</v>
      </c>
    </row>
    <row r="803" spans="1:2" ht="12.75">
      <c r="A803" s="152">
        <v>790</v>
      </c>
      <c r="B803" s="156" t="s">
        <v>528</v>
      </c>
    </row>
    <row r="804" spans="1:2" ht="12.75">
      <c r="A804" s="152">
        <v>791</v>
      </c>
      <c r="B804" s="156" t="s">
        <v>529</v>
      </c>
    </row>
    <row r="805" spans="1:2" ht="12.75">
      <c r="A805" s="152">
        <v>792</v>
      </c>
      <c r="B805" s="156" t="s">
        <v>530</v>
      </c>
    </row>
    <row r="806" spans="1:2" ht="12.75">
      <c r="A806" s="152">
        <v>793</v>
      </c>
      <c r="B806" s="155" t="s">
        <v>531</v>
      </c>
    </row>
    <row r="807" spans="1:2" ht="12.75">
      <c r="A807" s="152">
        <v>794</v>
      </c>
      <c r="B807" s="156" t="s">
        <v>532</v>
      </c>
    </row>
    <row r="808" spans="1:2" ht="12.75">
      <c r="A808" s="152">
        <v>795</v>
      </c>
      <c r="B808" s="155" t="s">
        <v>533</v>
      </c>
    </row>
    <row r="809" spans="1:2" ht="12.75">
      <c r="A809" s="152">
        <v>796</v>
      </c>
      <c r="B809" s="156" t="s">
        <v>534</v>
      </c>
    </row>
    <row r="810" spans="1:2" ht="12.75">
      <c r="A810" s="152">
        <v>797</v>
      </c>
      <c r="B810" s="154" t="s">
        <v>535</v>
      </c>
    </row>
    <row r="811" spans="1:2" ht="12.75">
      <c r="A811" s="152">
        <v>798</v>
      </c>
      <c r="B811" s="156" t="s">
        <v>536</v>
      </c>
    </row>
    <row r="812" spans="1:2" ht="12.75">
      <c r="A812" s="152">
        <v>799</v>
      </c>
      <c r="B812" s="156" t="s">
        <v>537</v>
      </c>
    </row>
    <row r="813" spans="1:2" ht="12.75">
      <c r="A813" s="152">
        <v>800</v>
      </c>
      <c r="B813" s="156" t="s">
        <v>538</v>
      </c>
    </row>
    <row r="814" spans="1:2" ht="12.75">
      <c r="A814" s="152">
        <v>801</v>
      </c>
      <c r="B814" s="155" t="s">
        <v>539</v>
      </c>
    </row>
    <row r="815" spans="1:2" ht="12.75">
      <c r="A815" s="152">
        <v>802</v>
      </c>
      <c r="B815" s="155" t="s">
        <v>540</v>
      </c>
    </row>
    <row r="816" spans="1:2" ht="12.75">
      <c r="A816" s="152">
        <v>803</v>
      </c>
      <c r="B816" s="157" t="s">
        <v>541</v>
      </c>
    </row>
    <row r="817" spans="1:2" ht="12.75">
      <c r="A817" s="152">
        <v>804</v>
      </c>
      <c r="B817" s="155" t="s">
        <v>542</v>
      </c>
    </row>
    <row r="818" spans="1:2" ht="12.75">
      <c r="A818" s="152">
        <v>805</v>
      </c>
      <c r="B818" s="157" t="s">
        <v>543</v>
      </c>
    </row>
    <row r="819" spans="1:2" ht="12.75">
      <c r="A819" s="152">
        <v>806</v>
      </c>
      <c r="B819" s="156" t="s">
        <v>544</v>
      </c>
    </row>
    <row r="820" spans="1:2" ht="12.75">
      <c r="A820" s="152">
        <v>807</v>
      </c>
      <c r="B820" s="157" t="s">
        <v>545</v>
      </c>
    </row>
    <row r="821" spans="1:2" ht="12.75">
      <c r="A821" s="152">
        <v>808</v>
      </c>
      <c r="B821" s="156" t="s">
        <v>546</v>
      </c>
    </row>
    <row r="822" spans="1:2" ht="12.75">
      <c r="A822" s="152">
        <v>809</v>
      </c>
      <c r="B822" s="158" t="s">
        <v>547</v>
      </c>
    </row>
    <row r="823" spans="1:2" ht="12.75">
      <c r="A823" s="152">
        <v>810</v>
      </c>
      <c r="B823" s="156" t="s">
        <v>548</v>
      </c>
    </row>
    <row r="824" spans="1:2" ht="12.75">
      <c r="A824" s="152">
        <v>811</v>
      </c>
      <c r="B824" s="156" t="s">
        <v>549</v>
      </c>
    </row>
    <row r="825" spans="1:2" ht="12.75">
      <c r="A825" s="152">
        <v>812</v>
      </c>
      <c r="B825" s="156" t="s">
        <v>550</v>
      </c>
    </row>
    <row r="826" spans="1:2" ht="12.75">
      <c r="A826" s="152">
        <v>813</v>
      </c>
      <c r="B826" s="156" t="s">
        <v>551</v>
      </c>
    </row>
    <row r="827" spans="1:2" ht="12.75">
      <c r="A827" s="152">
        <v>814</v>
      </c>
      <c r="B827" s="156" t="s">
        <v>552</v>
      </c>
    </row>
    <row r="828" spans="1:2" ht="12.75">
      <c r="A828" s="152">
        <v>815</v>
      </c>
      <c r="B828" s="156" t="s">
        <v>553</v>
      </c>
    </row>
    <row r="829" spans="1:2" ht="12.75">
      <c r="A829" s="152">
        <v>816</v>
      </c>
      <c r="B829" s="156" t="s">
        <v>554</v>
      </c>
    </row>
    <row r="830" spans="1:2" ht="12.75">
      <c r="A830" s="152">
        <v>817</v>
      </c>
      <c r="B830" s="157" t="s">
        <v>555</v>
      </c>
    </row>
    <row r="831" spans="1:2" ht="12.75">
      <c r="A831" s="152">
        <v>818</v>
      </c>
      <c r="B831" s="156" t="s">
        <v>556</v>
      </c>
    </row>
    <row r="832" spans="1:2" ht="12.75">
      <c r="A832" s="152">
        <v>819</v>
      </c>
      <c r="B832" s="157" t="s">
        <v>557</v>
      </c>
    </row>
    <row r="833" spans="1:2" ht="12.75">
      <c r="A833" s="152">
        <v>820</v>
      </c>
      <c r="B833" s="156" t="s">
        <v>558</v>
      </c>
    </row>
    <row r="834" spans="1:2" ht="12.75">
      <c r="A834" s="152">
        <v>821</v>
      </c>
      <c r="B834" s="158" t="s">
        <v>559</v>
      </c>
    </row>
    <row r="835" spans="1:2" ht="12.75">
      <c r="A835" s="152">
        <v>822</v>
      </c>
      <c r="B835" s="155" t="s">
        <v>560</v>
      </c>
    </row>
    <row r="836" spans="1:2" ht="12.75">
      <c r="A836" s="152">
        <v>823</v>
      </c>
      <c r="B836" s="155" t="s">
        <v>561</v>
      </c>
    </row>
    <row r="837" spans="1:2" ht="12.75">
      <c r="A837" s="152">
        <v>824</v>
      </c>
      <c r="B837" s="155" t="s">
        <v>562</v>
      </c>
    </row>
    <row r="838" spans="1:2" ht="12.75">
      <c r="A838" s="152">
        <v>825</v>
      </c>
      <c r="B838" s="155" t="s">
        <v>563</v>
      </c>
    </row>
    <row r="839" spans="1:2" ht="12.75">
      <c r="A839" s="152">
        <v>826</v>
      </c>
      <c r="B839" s="155" t="s">
        <v>564</v>
      </c>
    </row>
    <row r="840" spans="1:2" ht="12.75">
      <c r="A840" s="152">
        <v>827</v>
      </c>
      <c r="B840" s="155" t="s">
        <v>565</v>
      </c>
    </row>
    <row r="841" spans="1:2" ht="12.75">
      <c r="A841" s="152">
        <v>828</v>
      </c>
      <c r="B841" s="155" t="s">
        <v>566</v>
      </c>
    </row>
    <row r="842" spans="1:2" ht="12.75">
      <c r="A842" s="152">
        <v>829</v>
      </c>
      <c r="B842" s="157" t="s">
        <v>567</v>
      </c>
    </row>
    <row r="843" spans="1:2" ht="12.75">
      <c r="A843" s="152">
        <v>830</v>
      </c>
      <c r="B843" s="155" t="s">
        <v>568</v>
      </c>
    </row>
    <row r="844" spans="1:2" ht="12.75">
      <c r="A844" s="152">
        <v>831</v>
      </c>
      <c r="B844" s="157" t="s">
        <v>569</v>
      </c>
    </row>
    <row r="845" spans="1:2" ht="12.75">
      <c r="A845" s="152">
        <v>832</v>
      </c>
      <c r="B845" s="155" t="s">
        <v>570</v>
      </c>
    </row>
    <row r="846" spans="1:2" ht="12.75">
      <c r="A846" s="152">
        <v>833</v>
      </c>
      <c r="B846" s="154" t="s">
        <v>571</v>
      </c>
    </row>
    <row r="847" spans="1:2" ht="12.75">
      <c r="A847" s="152">
        <v>834</v>
      </c>
      <c r="B847" s="156" t="s">
        <v>572</v>
      </c>
    </row>
    <row r="848" spans="1:2" ht="12.75">
      <c r="A848" s="152">
        <v>835</v>
      </c>
      <c r="B848" s="156" t="s">
        <v>573</v>
      </c>
    </row>
    <row r="849" spans="1:2" ht="12.75">
      <c r="A849" s="152">
        <v>836</v>
      </c>
      <c r="B849" s="156" t="s">
        <v>574</v>
      </c>
    </row>
    <row r="850" spans="1:2" ht="12.75">
      <c r="A850" s="152">
        <v>837</v>
      </c>
      <c r="B850" s="155" t="s">
        <v>575</v>
      </c>
    </row>
    <row r="851" spans="1:2" ht="12.75">
      <c r="A851" s="152">
        <v>838</v>
      </c>
      <c r="B851" s="155" t="s">
        <v>576</v>
      </c>
    </row>
    <row r="852" spans="1:2" ht="12.75">
      <c r="A852" s="152">
        <v>839</v>
      </c>
      <c r="B852" s="155" t="s">
        <v>577</v>
      </c>
    </row>
    <row r="853" spans="1:2" ht="12.75">
      <c r="A853" s="152">
        <v>840</v>
      </c>
      <c r="B853" s="155" t="s">
        <v>578</v>
      </c>
    </row>
    <row r="854" spans="1:2" ht="12.75">
      <c r="A854" s="152">
        <v>841</v>
      </c>
      <c r="B854" s="157" t="s">
        <v>579</v>
      </c>
    </row>
    <row r="855" spans="1:2" ht="12.75">
      <c r="A855" s="152">
        <v>842</v>
      </c>
      <c r="B855" s="156" t="s">
        <v>580</v>
      </c>
    </row>
    <row r="856" spans="1:2" ht="12.75">
      <c r="A856" s="152">
        <v>843</v>
      </c>
      <c r="B856" s="157" t="s">
        <v>581</v>
      </c>
    </row>
    <row r="857" spans="1:2" ht="12.75">
      <c r="A857" s="152">
        <v>844</v>
      </c>
      <c r="B857" s="156" t="s">
        <v>582</v>
      </c>
    </row>
    <row r="858" spans="1:2" ht="12.75">
      <c r="A858" s="152">
        <v>845</v>
      </c>
      <c r="B858" s="158" t="s">
        <v>583</v>
      </c>
    </row>
    <row r="859" spans="1:2" ht="12.75">
      <c r="A859" s="152">
        <v>846</v>
      </c>
      <c r="B859" s="156" t="s">
        <v>584</v>
      </c>
    </row>
    <row r="860" spans="1:2" ht="12.75">
      <c r="A860" s="152">
        <v>847</v>
      </c>
      <c r="B860" s="156" t="s">
        <v>585</v>
      </c>
    </row>
    <row r="861" spans="1:2" ht="12.75">
      <c r="A861" s="152">
        <v>848</v>
      </c>
      <c r="B861" s="156" t="s">
        <v>586</v>
      </c>
    </row>
    <row r="862" spans="1:2" ht="12.75">
      <c r="A862" s="152">
        <v>849</v>
      </c>
      <c r="B862" s="155" t="s">
        <v>587</v>
      </c>
    </row>
    <row r="863" spans="1:2" ht="12.75">
      <c r="A863" s="152">
        <v>850</v>
      </c>
      <c r="B863" s="157" t="s">
        <v>588</v>
      </c>
    </row>
    <row r="864" spans="1:2" ht="12.75">
      <c r="A864" s="152">
        <v>851</v>
      </c>
      <c r="B864" s="157" t="s">
        <v>589</v>
      </c>
    </row>
    <row r="865" spans="1:2" ht="12.75">
      <c r="A865" s="152">
        <v>852</v>
      </c>
      <c r="B865" s="157" t="s">
        <v>590</v>
      </c>
    </row>
    <row r="866" spans="1:2" ht="12.75">
      <c r="A866" s="152">
        <v>853</v>
      </c>
      <c r="B866" s="157" t="s">
        <v>591</v>
      </c>
    </row>
    <row r="867" spans="1:2" ht="12.75">
      <c r="A867" s="152">
        <v>854</v>
      </c>
      <c r="B867" s="156" t="s">
        <v>592</v>
      </c>
    </row>
    <row r="868" spans="1:2" ht="12.75">
      <c r="A868" s="152">
        <v>855</v>
      </c>
      <c r="B868" s="157" t="s">
        <v>593</v>
      </c>
    </row>
    <row r="869" spans="1:2" ht="12.75">
      <c r="A869" s="152">
        <v>856</v>
      </c>
      <c r="B869" s="156" t="s">
        <v>594</v>
      </c>
    </row>
    <row r="870" spans="1:2" ht="12.75">
      <c r="A870" s="152">
        <v>857</v>
      </c>
      <c r="B870" s="158" t="s">
        <v>595</v>
      </c>
    </row>
    <row r="871" spans="1:2" ht="12.75">
      <c r="A871" s="152">
        <v>858</v>
      </c>
      <c r="B871" s="157" t="s">
        <v>596</v>
      </c>
    </row>
    <row r="872" spans="1:2" ht="12.75">
      <c r="A872" s="152">
        <v>859</v>
      </c>
      <c r="B872" s="157" t="s">
        <v>597</v>
      </c>
    </row>
    <row r="873" spans="1:2" ht="12.75">
      <c r="A873" s="152">
        <v>860</v>
      </c>
      <c r="B873" s="157" t="s">
        <v>598</v>
      </c>
    </row>
    <row r="874" spans="1:2" ht="12.75">
      <c r="A874" s="152">
        <v>861</v>
      </c>
      <c r="B874" s="157" t="s">
        <v>599</v>
      </c>
    </row>
    <row r="875" spans="1:2" ht="12.75">
      <c r="A875" s="152">
        <v>862</v>
      </c>
      <c r="B875" s="157" t="s">
        <v>600</v>
      </c>
    </row>
    <row r="876" spans="1:2" ht="12.75">
      <c r="A876" s="152">
        <v>863</v>
      </c>
      <c r="B876" s="157" t="s">
        <v>601</v>
      </c>
    </row>
    <row r="877" spans="1:2" ht="12.75">
      <c r="A877" s="152">
        <v>864</v>
      </c>
      <c r="B877" s="157" t="s">
        <v>602</v>
      </c>
    </row>
    <row r="878" spans="1:2" ht="12.75">
      <c r="A878" s="152">
        <v>865</v>
      </c>
      <c r="B878" s="157" t="s">
        <v>603</v>
      </c>
    </row>
    <row r="879" spans="1:2" ht="12.75">
      <c r="A879" s="152">
        <v>866</v>
      </c>
      <c r="B879" s="157" t="s">
        <v>604</v>
      </c>
    </row>
    <row r="880" spans="1:2" ht="12.75">
      <c r="A880" s="152">
        <v>867</v>
      </c>
      <c r="B880" s="157" t="s">
        <v>605</v>
      </c>
    </row>
    <row r="881" spans="1:2" ht="12.75">
      <c r="A881" s="152">
        <v>868</v>
      </c>
      <c r="B881" s="157" t="s">
        <v>606</v>
      </c>
    </row>
    <row r="882" spans="1:2" ht="12.75">
      <c r="A882" s="152">
        <v>869</v>
      </c>
      <c r="B882" s="158" t="s">
        <v>607</v>
      </c>
    </row>
    <row r="883" spans="1:2" ht="12.75">
      <c r="A883" s="152">
        <v>870</v>
      </c>
      <c r="B883" s="157" t="s">
        <v>608</v>
      </c>
    </row>
    <row r="884" spans="1:2" ht="12.75">
      <c r="A884" s="152">
        <v>871</v>
      </c>
      <c r="B884" s="157" t="s">
        <v>609</v>
      </c>
    </row>
    <row r="885" spans="1:2" ht="12.75">
      <c r="A885" s="152">
        <v>872</v>
      </c>
      <c r="B885" s="157" t="s">
        <v>610</v>
      </c>
    </row>
    <row r="886" spans="1:2" ht="12.75">
      <c r="A886" s="152">
        <v>873</v>
      </c>
      <c r="B886" s="157" t="s">
        <v>611</v>
      </c>
    </row>
    <row r="887" spans="1:2" ht="12.75">
      <c r="A887" s="152">
        <v>874</v>
      </c>
      <c r="B887" s="157" t="s">
        <v>612</v>
      </c>
    </row>
    <row r="888" spans="1:2" ht="12.75">
      <c r="A888" s="152">
        <v>875</v>
      </c>
      <c r="B888" s="157" t="s">
        <v>613</v>
      </c>
    </row>
    <row r="889" spans="1:2" ht="12.75">
      <c r="A889" s="152">
        <v>876</v>
      </c>
      <c r="B889" s="156" t="s">
        <v>614</v>
      </c>
    </row>
    <row r="890" spans="1:2" ht="12.75">
      <c r="A890" s="152">
        <v>877</v>
      </c>
      <c r="B890" s="157" t="s">
        <v>615</v>
      </c>
    </row>
    <row r="891" spans="1:2" ht="12.75">
      <c r="A891" s="152">
        <v>878</v>
      </c>
      <c r="B891" s="156" t="s">
        <v>616</v>
      </c>
    </row>
    <row r="892" spans="1:2" ht="12.75">
      <c r="A892" s="152">
        <v>879</v>
      </c>
      <c r="B892" s="158" t="s">
        <v>617</v>
      </c>
    </row>
    <row r="893" spans="1:2" ht="12.75">
      <c r="A893" s="152">
        <v>880</v>
      </c>
      <c r="B893" s="157" t="s">
        <v>618</v>
      </c>
    </row>
    <row r="894" spans="1:2" ht="12.75">
      <c r="A894" s="152">
        <v>881</v>
      </c>
      <c r="B894" s="157" t="s">
        <v>619</v>
      </c>
    </row>
    <row r="895" spans="1:2" ht="12.75">
      <c r="A895" s="152">
        <v>882</v>
      </c>
      <c r="B895" s="157" t="s">
        <v>620</v>
      </c>
    </row>
    <row r="896" spans="1:2" ht="12.75">
      <c r="A896" s="152">
        <v>883</v>
      </c>
      <c r="B896" s="157" t="s">
        <v>621</v>
      </c>
    </row>
    <row r="897" spans="1:2" ht="12.75">
      <c r="A897" s="152">
        <v>884</v>
      </c>
      <c r="B897" s="157" t="s">
        <v>622</v>
      </c>
    </row>
    <row r="898" spans="1:2" ht="12.75">
      <c r="A898" s="152">
        <v>885</v>
      </c>
      <c r="B898" s="157" t="s">
        <v>623</v>
      </c>
    </row>
    <row r="899" spans="1:2" ht="12.75">
      <c r="A899" s="152">
        <v>886</v>
      </c>
      <c r="B899" s="156" t="s">
        <v>624</v>
      </c>
    </row>
    <row r="900" spans="1:2" ht="12.75">
      <c r="A900" s="152">
        <v>887</v>
      </c>
      <c r="B900" s="157" t="s">
        <v>625</v>
      </c>
    </row>
    <row r="901" spans="1:2" ht="12.75">
      <c r="A901" s="152">
        <v>888</v>
      </c>
      <c r="B901" s="156" t="s">
        <v>626</v>
      </c>
    </row>
    <row r="902" spans="1:2" ht="12.75">
      <c r="A902" s="152">
        <v>889</v>
      </c>
      <c r="B902" s="158" t="s">
        <v>627</v>
      </c>
    </row>
    <row r="903" spans="1:2" ht="12.75">
      <c r="A903" s="152">
        <v>890</v>
      </c>
      <c r="B903" s="157" t="s">
        <v>628</v>
      </c>
    </row>
    <row r="904" spans="1:2" ht="12.75">
      <c r="A904" s="152">
        <v>891</v>
      </c>
      <c r="B904" s="157" t="s">
        <v>629</v>
      </c>
    </row>
    <row r="905" spans="1:2" ht="12.75">
      <c r="A905" s="152">
        <v>892</v>
      </c>
      <c r="B905" s="157" t="s">
        <v>630</v>
      </c>
    </row>
    <row r="906" spans="1:2" ht="12.75">
      <c r="A906" s="152">
        <v>893</v>
      </c>
      <c r="B906" s="157" t="s">
        <v>631</v>
      </c>
    </row>
    <row r="907" spans="1:2" ht="12.75">
      <c r="A907" s="152">
        <v>894</v>
      </c>
      <c r="B907" s="157" t="s">
        <v>632</v>
      </c>
    </row>
    <row r="908" spans="1:2" ht="12.75">
      <c r="A908" s="152">
        <v>895</v>
      </c>
      <c r="B908" s="156" t="s">
        <v>633</v>
      </c>
    </row>
    <row r="909" spans="1:2" ht="12.75">
      <c r="A909" s="152">
        <v>896</v>
      </c>
      <c r="B909" s="156" t="s">
        <v>634</v>
      </c>
    </row>
    <row r="910" spans="1:2" ht="12.75">
      <c r="A910" s="152">
        <v>897</v>
      </c>
      <c r="B910" s="156" t="s">
        <v>635</v>
      </c>
    </row>
    <row r="911" spans="1:2" ht="12.75">
      <c r="A911" s="152">
        <v>898</v>
      </c>
      <c r="B911" s="156" t="s">
        <v>636</v>
      </c>
    </row>
    <row r="912" spans="1:2" ht="12.75">
      <c r="A912" s="152">
        <v>899</v>
      </c>
      <c r="B912" s="158" t="s">
        <v>637</v>
      </c>
    </row>
    <row r="913" spans="1:2" ht="12.75">
      <c r="A913" s="152">
        <v>900</v>
      </c>
      <c r="B913" s="156" t="s">
        <v>638</v>
      </c>
    </row>
    <row r="914" spans="1:2" ht="12.75">
      <c r="A914" s="152">
        <v>901</v>
      </c>
      <c r="B914" s="157" t="s">
        <v>639</v>
      </c>
    </row>
    <row r="915" spans="1:2" ht="12.75">
      <c r="A915" s="152">
        <v>902</v>
      </c>
      <c r="B915" s="156" t="s">
        <v>640</v>
      </c>
    </row>
    <row r="916" spans="1:2" ht="12.75">
      <c r="A916" s="152">
        <v>903</v>
      </c>
      <c r="B916" s="157" t="s">
        <v>641</v>
      </c>
    </row>
    <row r="917" spans="1:2" ht="12.75">
      <c r="A917" s="152">
        <v>904</v>
      </c>
      <c r="B917" s="157" t="s">
        <v>642</v>
      </c>
    </row>
    <row r="918" spans="1:2" ht="12.75">
      <c r="A918" s="152">
        <v>905</v>
      </c>
      <c r="B918" s="156" t="s">
        <v>643</v>
      </c>
    </row>
    <row r="919" spans="1:2" ht="12.75">
      <c r="A919" s="152">
        <v>906</v>
      </c>
      <c r="B919" s="156" t="s">
        <v>644</v>
      </c>
    </row>
    <row r="920" spans="1:2" ht="12.75">
      <c r="A920" s="152">
        <v>907</v>
      </c>
      <c r="B920" s="156" t="s">
        <v>645</v>
      </c>
    </row>
    <row r="921" spans="1:2" ht="12.75">
      <c r="A921" s="152">
        <v>908</v>
      </c>
      <c r="B921" s="156" t="s">
        <v>646</v>
      </c>
    </row>
    <row r="922" spans="1:2" ht="12.75">
      <c r="A922" s="152">
        <v>909</v>
      </c>
      <c r="B922" s="158" t="s">
        <v>647</v>
      </c>
    </row>
    <row r="923" spans="1:2" ht="12.75">
      <c r="A923" s="152">
        <v>910</v>
      </c>
      <c r="B923" s="157" t="s">
        <v>648</v>
      </c>
    </row>
    <row r="924" spans="1:2" ht="12.75">
      <c r="A924" s="152">
        <v>911</v>
      </c>
      <c r="B924" s="157" t="s">
        <v>649</v>
      </c>
    </row>
    <row r="925" spans="1:2" ht="12.75">
      <c r="A925" s="152">
        <v>912</v>
      </c>
      <c r="B925" s="157" t="s">
        <v>650</v>
      </c>
    </row>
    <row r="926" spans="1:2" ht="12.75">
      <c r="A926" s="152">
        <v>913</v>
      </c>
      <c r="B926" s="157" t="s">
        <v>651</v>
      </c>
    </row>
    <row r="927" spans="1:2" ht="12.75">
      <c r="A927" s="152">
        <v>914</v>
      </c>
      <c r="B927" s="157" t="s">
        <v>652</v>
      </c>
    </row>
    <row r="928" spans="1:2" ht="12.75">
      <c r="A928" s="152">
        <v>915</v>
      </c>
      <c r="B928" s="156" t="s">
        <v>653</v>
      </c>
    </row>
    <row r="929" spans="1:2" ht="12.75">
      <c r="A929" s="152">
        <v>916</v>
      </c>
      <c r="B929" s="156" t="s">
        <v>654</v>
      </c>
    </row>
    <row r="930" spans="1:2" ht="12.75">
      <c r="A930" s="152">
        <v>917</v>
      </c>
      <c r="B930" s="156" t="s">
        <v>655</v>
      </c>
    </row>
    <row r="931" spans="1:2" ht="12.75">
      <c r="A931" s="152">
        <v>918</v>
      </c>
      <c r="B931" s="156" t="s">
        <v>656</v>
      </c>
    </row>
    <row r="932" spans="1:2" ht="12.75">
      <c r="A932" s="152">
        <v>919</v>
      </c>
      <c r="B932" s="158" t="s">
        <v>657</v>
      </c>
    </row>
    <row r="933" spans="1:2" ht="12.75">
      <c r="A933" s="152">
        <v>920</v>
      </c>
      <c r="B933" s="157" t="s">
        <v>658</v>
      </c>
    </row>
    <row r="934" spans="1:2" ht="12.75">
      <c r="A934" s="152">
        <v>921</v>
      </c>
      <c r="B934" s="157" t="s">
        <v>659</v>
      </c>
    </row>
    <row r="935" spans="1:2" ht="12.75">
      <c r="A935" s="152">
        <v>922</v>
      </c>
      <c r="B935" s="157" t="s">
        <v>660</v>
      </c>
    </row>
    <row r="936" spans="1:2" ht="12.75">
      <c r="A936" s="152">
        <v>923</v>
      </c>
      <c r="B936" s="157" t="s">
        <v>661</v>
      </c>
    </row>
    <row r="937" spans="1:2" ht="12.75">
      <c r="A937" s="152">
        <v>924</v>
      </c>
      <c r="B937" s="157" t="s">
        <v>662</v>
      </c>
    </row>
    <row r="938" spans="1:2" ht="12.75">
      <c r="A938" s="152">
        <v>925</v>
      </c>
      <c r="B938" s="157" t="s">
        <v>663</v>
      </c>
    </row>
    <row r="939" spans="1:2" ht="12.75">
      <c r="A939" s="152">
        <v>926</v>
      </c>
      <c r="B939" s="156" t="s">
        <v>664</v>
      </c>
    </row>
    <row r="940" spans="1:2" ht="12.75">
      <c r="A940" s="152">
        <v>927</v>
      </c>
      <c r="B940" s="156" t="s">
        <v>665</v>
      </c>
    </row>
    <row r="941" spans="1:2" ht="12.75">
      <c r="A941" s="152">
        <v>928</v>
      </c>
      <c r="B941" s="156" t="s">
        <v>666</v>
      </c>
    </row>
    <row r="942" spans="1:2" ht="12.75">
      <c r="A942" s="152">
        <v>929</v>
      </c>
      <c r="B942" s="158" t="s">
        <v>667</v>
      </c>
    </row>
    <row r="943" spans="1:2" ht="12.75">
      <c r="A943" s="152">
        <v>930</v>
      </c>
      <c r="B943" s="157" t="s">
        <v>668</v>
      </c>
    </row>
    <row r="944" spans="1:2" ht="12.75">
      <c r="A944" s="152">
        <v>931</v>
      </c>
      <c r="B944" s="157" t="s">
        <v>669</v>
      </c>
    </row>
    <row r="945" spans="1:2" ht="12.75">
      <c r="A945" s="152">
        <v>932</v>
      </c>
      <c r="B945" s="157" t="s">
        <v>670</v>
      </c>
    </row>
    <row r="946" spans="1:2" ht="12.75">
      <c r="A946" s="152">
        <v>933</v>
      </c>
      <c r="B946" s="157" t="s">
        <v>671</v>
      </c>
    </row>
    <row r="947" spans="1:2" ht="12.75">
      <c r="A947" s="152">
        <v>934</v>
      </c>
      <c r="B947" s="157" t="s">
        <v>672</v>
      </c>
    </row>
    <row r="948" spans="1:2" ht="12.75">
      <c r="A948" s="152">
        <v>935</v>
      </c>
      <c r="B948" s="157" t="s">
        <v>673</v>
      </c>
    </row>
    <row r="949" spans="1:2" ht="12.75">
      <c r="A949" s="152">
        <v>936</v>
      </c>
      <c r="B949" s="156" t="s">
        <v>674</v>
      </c>
    </row>
    <row r="950" spans="1:2" ht="12.75">
      <c r="A950" s="152">
        <v>937</v>
      </c>
      <c r="B950" s="157" t="s">
        <v>675</v>
      </c>
    </row>
    <row r="951" spans="1:2" ht="12.75">
      <c r="A951" s="152">
        <v>938</v>
      </c>
      <c r="B951" s="156" t="s">
        <v>676</v>
      </c>
    </row>
    <row r="952" spans="1:2" ht="12.75">
      <c r="A952" s="152">
        <v>939</v>
      </c>
      <c r="B952" s="158" t="s">
        <v>677</v>
      </c>
    </row>
    <row r="953" spans="1:2" ht="12.75">
      <c r="A953" s="152">
        <v>940</v>
      </c>
      <c r="B953" s="157" t="s">
        <v>678</v>
      </c>
    </row>
    <row r="954" spans="1:2" ht="12.75">
      <c r="A954" s="152">
        <v>941</v>
      </c>
      <c r="B954" s="157" t="s">
        <v>679</v>
      </c>
    </row>
    <row r="955" spans="1:2" ht="12.75">
      <c r="A955" s="152">
        <v>942</v>
      </c>
      <c r="B955" s="157" t="s">
        <v>680</v>
      </c>
    </row>
    <row r="956" spans="1:2" ht="12.75">
      <c r="A956" s="152">
        <v>943</v>
      </c>
      <c r="B956" s="157" t="s">
        <v>681</v>
      </c>
    </row>
    <row r="957" spans="1:2" ht="12.75">
      <c r="A957" s="152">
        <v>944</v>
      </c>
      <c r="B957" s="157" t="s">
        <v>682</v>
      </c>
    </row>
    <row r="958" spans="1:2" ht="12.75">
      <c r="A958" s="152">
        <v>945</v>
      </c>
      <c r="B958" s="156" t="s">
        <v>683</v>
      </c>
    </row>
    <row r="959" spans="1:2" ht="12.75">
      <c r="A959" s="152">
        <v>946</v>
      </c>
      <c r="B959" s="156" t="s">
        <v>684</v>
      </c>
    </row>
    <row r="960" spans="1:2" ht="12.75">
      <c r="A960" s="152">
        <v>947</v>
      </c>
      <c r="B960" s="156" t="s">
        <v>685</v>
      </c>
    </row>
    <row r="961" spans="1:2" ht="12.75">
      <c r="A961" s="152">
        <v>948</v>
      </c>
      <c r="B961" s="156" t="s">
        <v>686</v>
      </c>
    </row>
    <row r="962" spans="1:2" ht="15">
      <c r="A962" s="145"/>
      <c r="B962" s="146" t="s">
        <v>891</v>
      </c>
    </row>
    <row r="963" spans="1:2" ht="12.75">
      <c r="A963" s="152">
        <v>949</v>
      </c>
      <c r="B963" s="158" t="s">
        <v>1077</v>
      </c>
    </row>
    <row r="964" spans="1:2" ht="12.75">
      <c r="A964" s="152">
        <v>950</v>
      </c>
      <c r="B964" s="157" t="s">
        <v>688</v>
      </c>
    </row>
    <row r="965" spans="1:2" ht="12.75">
      <c r="A965" s="152">
        <v>951</v>
      </c>
      <c r="B965" s="157" t="s">
        <v>689</v>
      </c>
    </row>
    <row r="966" spans="1:2" ht="12.75">
      <c r="A966" s="152">
        <v>952</v>
      </c>
      <c r="B966" s="155" t="s">
        <v>1078</v>
      </c>
    </row>
    <row r="967" spans="1:2" ht="15">
      <c r="A967" s="145"/>
      <c r="B967" s="146" t="s">
        <v>892</v>
      </c>
    </row>
    <row r="968" spans="1:2" ht="12.75">
      <c r="A968" s="152">
        <v>953</v>
      </c>
      <c r="B968" s="158" t="s">
        <v>691</v>
      </c>
    </row>
    <row r="969" spans="1:2" ht="12.75">
      <c r="A969" s="152">
        <v>954</v>
      </c>
      <c r="B969" s="157" t="s">
        <v>692</v>
      </c>
    </row>
    <row r="970" spans="1:2" ht="12.75">
      <c r="A970" s="152">
        <v>955</v>
      </c>
      <c r="B970" s="157" t="s">
        <v>693</v>
      </c>
    </row>
    <row r="971" spans="1:2" ht="12.75">
      <c r="A971" s="152">
        <v>956</v>
      </c>
      <c r="B971" s="157" t="s">
        <v>694</v>
      </c>
    </row>
    <row r="972" spans="1:2" ht="15">
      <c r="A972" s="145"/>
      <c r="B972" s="146" t="s">
        <v>893</v>
      </c>
    </row>
    <row r="973" spans="1:2" ht="12.75">
      <c r="A973" s="152">
        <v>957</v>
      </c>
      <c r="B973" s="158" t="s">
        <v>695</v>
      </c>
    </row>
    <row r="974" spans="1:2" ht="12.75">
      <c r="A974" s="152">
        <v>958</v>
      </c>
      <c r="B974" s="157" t="s">
        <v>696</v>
      </c>
    </row>
    <row r="975" spans="1:2" ht="12.75">
      <c r="A975" s="152">
        <v>959</v>
      </c>
      <c r="B975" s="157" t="s">
        <v>697</v>
      </c>
    </row>
    <row r="976" spans="1:2" ht="12.75">
      <c r="A976" s="152">
        <v>960</v>
      </c>
      <c r="B976" s="157" t="s">
        <v>698</v>
      </c>
    </row>
    <row r="977" spans="1:2" ht="15">
      <c r="A977" s="145"/>
      <c r="B977" s="146" t="s">
        <v>894</v>
      </c>
    </row>
    <row r="978" spans="1:2" ht="12.75">
      <c r="A978" s="152">
        <v>961</v>
      </c>
      <c r="B978" s="158" t="s">
        <v>699</v>
      </c>
    </row>
    <row r="979" spans="1:2" ht="12.75">
      <c r="A979" s="152">
        <v>962</v>
      </c>
      <c r="B979" s="156" t="s">
        <v>700</v>
      </c>
    </row>
    <row r="980" spans="1:2" ht="12.75">
      <c r="A980" s="152">
        <v>963</v>
      </c>
      <c r="B980" s="156" t="s">
        <v>701</v>
      </c>
    </row>
    <row r="981" spans="1:2" ht="12.75">
      <c r="A981" s="152">
        <v>964</v>
      </c>
      <c r="B981" s="157" t="s">
        <v>702</v>
      </c>
    </row>
    <row r="982" spans="1:2" ht="15">
      <c r="A982" s="145"/>
      <c r="B982" s="146" t="s">
        <v>895</v>
      </c>
    </row>
    <row r="983" spans="1:2" ht="12.75">
      <c r="A983" s="152">
        <v>965</v>
      </c>
      <c r="B983" s="158" t="s">
        <v>703</v>
      </c>
    </row>
    <row r="984" spans="1:2" ht="12.75">
      <c r="A984" s="152">
        <v>966</v>
      </c>
      <c r="B984" s="156" t="s">
        <v>704</v>
      </c>
    </row>
    <row r="985" spans="1:2" ht="12.75">
      <c r="A985" s="152">
        <v>967</v>
      </c>
      <c r="B985" s="156" t="s">
        <v>705</v>
      </c>
    </row>
    <row r="986" spans="1:2" ht="12.75">
      <c r="A986" s="152">
        <v>968</v>
      </c>
      <c r="B986" s="157" t="s">
        <v>706</v>
      </c>
    </row>
    <row r="987" spans="1:2" ht="15">
      <c r="A987" s="145"/>
      <c r="B987" s="146" t="s">
        <v>896</v>
      </c>
    </row>
    <row r="988" spans="1:2" ht="12.75">
      <c r="A988" s="152">
        <v>969</v>
      </c>
      <c r="B988" s="159" t="s">
        <v>832</v>
      </c>
    </row>
    <row r="989" spans="1:2" ht="12.75">
      <c r="A989" s="152">
        <v>970</v>
      </c>
      <c r="B989" s="151" t="s">
        <v>881</v>
      </c>
    </row>
    <row r="990" spans="1:2" ht="12.75">
      <c r="A990" s="152">
        <v>971</v>
      </c>
      <c r="B990" s="151" t="s">
        <v>833</v>
      </c>
    </row>
    <row r="991" spans="1:2" ht="12.75">
      <c r="A991" s="152">
        <v>972</v>
      </c>
      <c r="B991" s="151" t="s">
        <v>882</v>
      </c>
    </row>
    <row r="992" spans="1:2" ht="15">
      <c r="A992" s="145"/>
      <c r="B992" s="147" t="s">
        <v>1223</v>
      </c>
    </row>
    <row r="993" spans="1:2" ht="15">
      <c r="A993" s="145"/>
      <c r="B993" s="146" t="s">
        <v>897</v>
      </c>
    </row>
    <row r="994" spans="1:2" ht="12.75">
      <c r="A994" s="152">
        <v>973</v>
      </c>
      <c r="B994" s="153" t="s">
        <v>86</v>
      </c>
    </row>
    <row r="995" spans="1:2" ht="12.75">
      <c r="A995" s="152">
        <v>974</v>
      </c>
      <c r="B995" s="151" t="s">
        <v>87</v>
      </c>
    </row>
    <row r="996" spans="1:2" ht="12.75">
      <c r="A996" s="152">
        <v>975</v>
      </c>
      <c r="B996" s="153" t="s">
        <v>834</v>
      </c>
    </row>
    <row r="997" spans="1:2" ht="12.75">
      <c r="A997" s="152">
        <v>976</v>
      </c>
      <c r="B997" s="151" t="s">
        <v>835</v>
      </c>
    </row>
    <row r="998" spans="1:2" ht="12.75">
      <c r="A998" s="152">
        <v>977</v>
      </c>
      <c r="B998" s="151" t="s">
        <v>836</v>
      </c>
    </row>
    <row r="999" spans="1:2" ht="12.75">
      <c r="A999" s="152">
        <v>978</v>
      </c>
      <c r="B999" s="151" t="s">
        <v>837</v>
      </c>
    </row>
    <row r="1000" spans="1:2" ht="12.75">
      <c r="A1000" s="152">
        <v>979</v>
      </c>
      <c r="B1000" s="153" t="s">
        <v>838</v>
      </c>
    </row>
    <row r="1001" spans="1:2" ht="12.75">
      <c r="A1001" s="152">
        <v>980</v>
      </c>
      <c r="B1001" s="151" t="s">
        <v>839</v>
      </c>
    </row>
    <row r="1002" spans="1:2" ht="12.75">
      <c r="A1002" s="152">
        <v>981</v>
      </c>
      <c r="B1002" s="151" t="s">
        <v>840</v>
      </c>
    </row>
    <row r="1003" spans="1:2" ht="12.75">
      <c r="A1003" s="152">
        <v>982</v>
      </c>
      <c r="B1003" s="151" t="s">
        <v>841</v>
      </c>
    </row>
    <row r="1004" spans="1:2" ht="12.75">
      <c r="A1004" s="152">
        <v>983</v>
      </c>
      <c r="B1004" s="153" t="s">
        <v>88</v>
      </c>
    </row>
    <row r="1005" spans="1:2" ht="12.75">
      <c r="A1005" s="152">
        <v>984</v>
      </c>
      <c r="B1005" s="151" t="s">
        <v>89</v>
      </c>
    </row>
    <row r="1006" spans="1:2" ht="12.75">
      <c r="A1006" s="152">
        <v>985</v>
      </c>
      <c r="B1006" s="151" t="s">
        <v>90</v>
      </c>
    </row>
    <row r="1007" spans="1:2" ht="12.75">
      <c r="A1007" s="152">
        <v>986</v>
      </c>
      <c r="B1007" s="151" t="s">
        <v>91</v>
      </c>
    </row>
    <row r="1008" spans="1:2" ht="12.75">
      <c r="A1008" s="152">
        <v>987</v>
      </c>
      <c r="B1008" s="151" t="s">
        <v>92</v>
      </c>
    </row>
    <row r="1009" spans="1:2" ht="12.75">
      <c r="A1009" s="152">
        <v>988</v>
      </c>
      <c r="B1009" s="151" t="s">
        <v>93</v>
      </c>
    </row>
    <row r="1010" spans="1:2" ht="12.75">
      <c r="A1010" s="152">
        <v>989</v>
      </c>
      <c r="B1010" s="151" t="s">
        <v>94</v>
      </c>
    </row>
    <row r="1011" spans="1:2" ht="12.75">
      <c r="A1011" s="152">
        <v>990</v>
      </c>
      <c r="B1011" s="151" t="s">
        <v>95</v>
      </c>
    </row>
    <row r="1012" spans="1:2" ht="12.75">
      <c r="A1012" s="152">
        <v>991</v>
      </c>
      <c r="B1012" s="151" t="s">
        <v>96</v>
      </c>
    </row>
    <row r="1013" spans="1:2" ht="12.75">
      <c r="A1013" s="152">
        <v>992</v>
      </c>
      <c r="B1013" s="151" t="s">
        <v>97</v>
      </c>
    </row>
    <row r="1014" spans="1:2" ht="12.75">
      <c r="A1014" s="152">
        <v>993</v>
      </c>
      <c r="B1014" s="151" t="s">
        <v>98</v>
      </c>
    </row>
    <row r="1015" spans="1:2" ht="12.75">
      <c r="A1015" s="152">
        <v>994</v>
      </c>
      <c r="B1015" s="151" t="s">
        <v>99</v>
      </c>
    </row>
    <row r="1016" spans="1:2" ht="12.75">
      <c r="A1016" s="152">
        <v>995</v>
      </c>
      <c r="B1016" s="151" t="s">
        <v>100</v>
      </c>
    </row>
    <row r="1017" spans="1:2" ht="12.75">
      <c r="A1017" s="152">
        <v>996</v>
      </c>
      <c r="B1017" s="151" t="s">
        <v>101</v>
      </c>
    </row>
    <row r="1018" spans="1:2" ht="12.75">
      <c r="A1018" s="152">
        <v>997</v>
      </c>
      <c r="B1018" s="153" t="s">
        <v>102</v>
      </c>
    </row>
    <row r="1019" spans="1:2" ht="12.75">
      <c r="A1019" s="152">
        <v>998</v>
      </c>
      <c r="B1019" s="151" t="s">
        <v>103</v>
      </c>
    </row>
    <row r="1020" spans="1:2" ht="12.75">
      <c r="A1020" s="152">
        <v>999</v>
      </c>
      <c r="B1020" s="153" t="s">
        <v>842</v>
      </c>
    </row>
    <row r="1021" spans="1:2" ht="12.75">
      <c r="A1021" s="152">
        <v>1000</v>
      </c>
      <c r="B1021" s="151" t="s">
        <v>843</v>
      </c>
    </row>
    <row r="1022" spans="1:2" ht="12.75">
      <c r="A1022" s="152">
        <v>1001</v>
      </c>
      <c r="B1022" s="151" t="s">
        <v>844</v>
      </c>
    </row>
    <row r="1023" spans="1:2" ht="12.75">
      <c r="A1023" s="152">
        <v>1002</v>
      </c>
      <c r="B1023" s="151" t="s">
        <v>845</v>
      </c>
    </row>
    <row r="1024" spans="1:2" ht="12.75">
      <c r="A1024" s="152">
        <v>1003</v>
      </c>
      <c r="B1024" s="153" t="s">
        <v>846</v>
      </c>
    </row>
    <row r="1025" spans="1:2" ht="12.75">
      <c r="A1025" s="152">
        <v>1004</v>
      </c>
      <c r="B1025" s="151" t="s">
        <v>847</v>
      </c>
    </row>
    <row r="1026" spans="1:2" ht="12.75">
      <c r="A1026" s="152">
        <v>1005</v>
      </c>
      <c r="B1026" s="151" t="s">
        <v>848</v>
      </c>
    </row>
    <row r="1027" spans="1:2" ht="12.75">
      <c r="A1027" s="152">
        <v>1006</v>
      </c>
      <c r="B1027" s="151" t="s">
        <v>849</v>
      </c>
    </row>
    <row r="1028" spans="1:2" ht="12.75">
      <c r="A1028" s="152">
        <v>1007</v>
      </c>
      <c r="B1028" s="151" t="s">
        <v>104</v>
      </c>
    </row>
    <row r="1029" spans="1:2" ht="12.75">
      <c r="A1029" s="152">
        <v>1008</v>
      </c>
      <c r="B1029" s="151" t="s">
        <v>105</v>
      </c>
    </row>
    <row r="1030" spans="1:2" ht="12.75">
      <c r="A1030" s="152">
        <v>1009</v>
      </c>
      <c r="B1030" s="151" t="s">
        <v>106</v>
      </c>
    </row>
    <row r="1031" spans="1:2" ht="12.75">
      <c r="A1031" s="152">
        <v>1010</v>
      </c>
      <c r="B1031" s="151" t="s">
        <v>107</v>
      </c>
    </row>
    <row r="1032" spans="1:2" ht="12.75">
      <c r="A1032" s="152">
        <v>1011</v>
      </c>
      <c r="B1032" s="151" t="s">
        <v>108</v>
      </c>
    </row>
    <row r="1033" spans="1:2" ht="12.75">
      <c r="A1033" s="152">
        <v>1012</v>
      </c>
      <c r="B1033" s="151" t="s">
        <v>109</v>
      </c>
    </row>
    <row r="1034" spans="1:2" ht="12.75">
      <c r="A1034" s="152">
        <v>1013</v>
      </c>
      <c r="B1034" s="151" t="s">
        <v>110</v>
      </c>
    </row>
    <row r="1035" spans="1:2" ht="12.75">
      <c r="A1035" s="152">
        <v>1014</v>
      </c>
      <c r="B1035" s="151" t="s">
        <v>111</v>
      </c>
    </row>
    <row r="1036" spans="1:2" ht="12.75">
      <c r="A1036" s="152">
        <v>1015</v>
      </c>
      <c r="B1036" s="151" t="s">
        <v>112</v>
      </c>
    </row>
    <row r="1037" spans="1:2" ht="12.75">
      <c r="A1037" s="152">
        <v>1016</v>
      </c>
      <c r="B1037" s="151" t="s">
        <v>113</v>
      </c>
    </row>
    <row r="1038" spans="1:2" ht="12.75">
      <c r="A1038" s="152">
        <v>1017</v>
      </c>
      <c r="B1038" s="151" t="s">
        <v>114</v>
      </c>
    </row>
    <row r="1039" spans="1:2" ht="12.75">
      <c r="A1039" s="152">
        <v>1018</v>
      </c>
      <c r="B1039" s="151" t="s">
        <v>115</v>
      </c>
    </row>
    <row r="1040" spans="1:2" ht="12.75">
      <c r="A1040" s="152">
        <v>1019</v>
      </c>
      <c r="B1040" s="151" t="s">
        <v>145</v>
      </c>
    </row>
    <row r="1041" spans="1:2" ht="12.75">
      <c r="A1041" s="152">
        <v>1020</v>
      </c>
      <c r="B1041" s="151" t="s">
        <v>116</v>
      </c>
    </row>
    <row r="1042" spans="1:2" ht="15">
      <c r="A1042" s="145"/>
      <c r="B1042" s="146" t="s">
        <v>898</v>
      </c>
    </row>
    <row r="1043" spans="1:2" ht="12.75">
      <c r="A1043" s="152">
        <v>1021</v>
      </c>
      <c r="B1043" s="153" t="s">
        <v>850</v>
      </c>
    </row>
    <row r="1044" spans="1:2" ht="12.75">
      <c r="A1044" s="152">
        <v>1022</v>
      </c>
      <c r="B1044" s="151" t="s">
        <v>851</v>
      </c>
    </row>
    <row r="1045" spans="1:2" ht="12.75">
      <c r="A1045" s="152">
        <v>1023</v>
      </c>
      <c r="B1045" s="158" t="s">
        <v>852</v>
      </c>
    </row>
    <row r="1046" spans="1:2" ht="12.75">
      <c r="A1046" s="152">
        <v>1024</v>
      </c>
      <c r="B1046" s="151" t="s">
        <v>853</v>
      </c>
    </row>
    <row r="1047" spans="1:2" ht="12.75">
      <c r="A1047" s="152">
        <v>1025</v>
      </c>
      <c r="B1047" s="160" t="s">
        <v>854</v>
      </c>
    </row>
    <row r="1048" spans="1:2" ht="12.75">
      <c r="A1048" s="152">
        <v>1026</v>
      </c>
      <c r="B1048" s="160" t="s">
        <v>855</v>
      </c>
    </row>
    <row r="1049" spans="1:2" ht="12.75">
      <c r="A1049" s="152">
        <v>1027</v>
      </c>
      <c r="B1049" s="158" t="s">
        <v>856</v>
      </c>
    </row>
    <row r="1050" spans="1:2" ht="12.75">
      <c r="A1050" s="152">
        <v>1028</v>
      </c>
      <c r="B1050" s="160" t="s">
        <v>857</v>
      </c>
    </row>
    <row r="1051" spans="1:2" ht="12.75">
      <c r="A1051" s="152">
        <v>1029</v>
      </c>
      <c r="B1051" s="160" t="s">
        <v>858</v>
      </c>
    </row>
    <row r="1052" spans="1:2" ht="12.75">
      <c r="A1052" s="152">
        <v>1030</v>
      </c>
      <c r="B1052" s="160" t="s">
        <v>859</v>
      </c>
    </row>
    <row r="1053" spans="1:2" ht="12.75">
      <c r="A1053" s="152">
        <v>1031</v>
      </c>
      <c r="B1053" s="151" t="s">
        <v>860</v>
      </c>
    </row>
    <row r="1054" spans="1:2" ht="12.75">
      <c r="A1054" s="152">
        <v>1032</v>
      </c>
      <c r="B1054" s="151" t="s">
        <v>861</v>
      </c>
    </row>
    <row r="1055" spans="1:2" ht="12.75">
      <c r="A1055" s="152">
        <v>1033</v>
      </c>
      <c r="B1055" s="151" t="s">
        <v>862</v>
      </c>
    </row>
    <row r="1056" spans="1:2" ht="12.75">
      <c r="A1056" s="152">
        <v>1034</v>
      </c>
      <c r="B1056" s="151" t="s">
        <v>863</v>
      </c>
    </row>
    <row r="1057" spans="1:2" ht="12.75">
      <c r="A1057" s="152">
        <v>1035</v>
      </c>
      <c r="B1057" s="151" t="s">
        <v>864</v>
      </c>
    </row>
    <row r="1058" spans="1:2" ht="12.75">
      <c r="A1058" s="152">
        <v>1036</v>
      </c>
      <c r="B1058" s="151" t="s">
        <v>865</v>
      </c>
    </row>
    <row r="1059" spans="1:2" ht="12.75">
      <c r="A1059" s="152">
        <v>1037</v>
      </c>
      <c r="B1059" s="151" t="s">
        <v>866</v>
      </c>
    </row>
    <row r="1060" spans="1:2" ht="12.75">
      <c r="A1060" s="152">
        <v>1038</v>
      </c>
      <c r="B1060" s="151" t="s">
        <v>867</v>
      </c>
    </row>
    <row r="1061" spans="1:2" ht="12.75">
      <c r="A1061" s="152">
        <v>1039</v>
      </c>
      <c r="B1061" s="151" t="s">
        <v>868</v>
      </c>
    </row>
    <row r="1062" spans="1:2" ht="12.75">
      <c r="A1062" s="152">
        <v>1040</v>
      </c>
      <c r="B1062" s="151" t="s">
        <v>869</v>
      </c>
    </row>
    <row r="1063" spans="1:2" ht="12.75">
      <c r="A1063" s="152">
        <v>1041</v>
      </c>
      <c r="B1063" s="151" t="s">
        <v>870</v>
      </c>
    </row>
    <row r="1064" spans="1:2" ht="12.75">
      <c r="A1064" s="152">
        <v>1042</v>
      </c>
      <c r="B1064" s="151" t="s">
        <v>871</v>
      </c>
    </row>
    <row r="1065" spans="1:2" ht="12.75">
      <c r="A1065" s="152">
        <v>1043</v>
      </c>
      <c r="B1065" s="151" t="s">
        <v>872</v>
      </c>
    </row>
    <row r="1066" spans="1:2" ht="12.75">
      <c r="A1066" s="152">
        <v>1044</v>
      </c>
      <c r="B1066" s="151" t="s">
        <v>873</v>
      </c>
    </row>
    <row r="1067" spans="1:2" ht="15">
      <c r="A1067" s="145"/>
      <c r="B1067" s="146" t="s">
        <v>899</v>
      </c>
    </row>
    <row r="1068" spans="1:2" ht="12.75">
      <c r="A1068" s="152">
        <v>1045</v>
      </c>
      <c r="B1068" s="153" t="s">
        <v>117</v>
      </c>
    </row>
    <row r="1069" spans="1:2" ht="12.75">
      <c r="A1069" s="152">
        <v>1046</v>
      </c>
      <c r="B1069" s="151" t="s">
        <v>118</v>
      </c>
    </row>
    <row r="1070" spans="1:2" ht="12.75">
      <c r="A1070" s="152">
        <v>1047</v>
      </c>
      <c r="B1070" s="151" t="s">
        <v>119</v>
      </c>
    </row>
    <row r="1071" spans="1:2" ht="12.75">
      <c r="A1071" s="152">
        <v>1048</v>
      </c>
      <c r="B1071" s="151" t="s">
        <v>120</v>
      </c>
    </row>
    <row r="1072" spans="1:2" ht="12.75">
      <c r="A1072" s="152">
        <v>1049</v>
      </c>
      <c r="B1072" s="151" t="s">
        <v>121</v>
      </c>
    </row>
    <row r="1073" spans="1:2" ht="12.75">
      <c r="A1073" s="152">
        <v>1050</v>
      </c>
      <c r="B1073" s="153" t="s">
        <v>1051</v>
      </c>
    </row>
    <row r="1074" spans="1:2" ht="12.75">
      <c r="A1074" s="152">
        <v>1051</v>
      </c>
      <c r="B1074" s="151" t="s">
        <v>1052</v>
      </c>
    </row>
    <row r="1075" spans="1:2" ht="12.75">
      <c r="A1075" s="152">
        <v>1052</v>
      </c>
      <c r="B1075" s="151" t="s">
        <v>1053</v>
      </c>
    </row>
    <row r="1076" spans="1:2" ht="12.75">
      <c r="A1076" s="152">
        <v>1053</v>
      </c>
      <c r="B1076" s="151" t="s">
        <v>1054</v>
      </c>
    </row>
    <row r="1077" spans="1:2" ht="12.75">
      <c r="A1077" s="152">
        <v>1054</v>
      </c>
      <c r="B1077" s="153" t="s">
        <v>1055</v>
      </c>
    </row>
    <row r="1078" spans="1:2" ht="12.75">
      <c r="A1078" s="152">
        <v>1055</v>
      </c>
      <c r="B1078" s="151" t="s">
        <v>1056</v>
      </c>
    </row>
    <row r="1079" spans="1:2" ht="12.75">
      <c r="A1079" s="152">
        <v>1056</v>
      </c>
      <c r="B1079" s="151" t="s">
        <v>1057</v>
      </c>
    </row>
    <row r="1080" spans="1:2" ht="12.75">
      <c r="A1080" s="152">
        <v>1057</v>
      </c>
      <c r="B1080" s="151" t="s">
        <v>1058</v>
      </c>
    </row>
    <row r="1081" spans="1:2" ht="12.75">
      <c r="A1081" s="152">
        <v>1058</v>
      </c>
      <c r="B1081" s="151" t="s">
        <v>122</v>
      </c>
    </row>
    <row r="1082" spans="1:2" ht="12.75">
      <c r="A1082" s="152">
        <v>1059</v>
      </c>
      <c r="B1082" s="151" t="s">
        <v>123</v>
      </c>
    </row>
    <row r="1083" spans="1:2" ht="12.75">
      <c r="A1083" s="152">
        <v>1060</v>
      </c>
      <c r="B1083" s="153" t="s">
        <v>124</v>
      </c>
    </row>
    <row r="1084" spans="1:2" ht="12.75">
      <c r="A1084" s="152">
        <v>1061</v>
      </c>
      <c r="B1084" s="151" t="s">
        <v>125</v>
      </c>
    </row>
    <row r="1085" spans="1:2" ht="12.75">
      <c r="A1085" s="152">
        <v>1062</v>
      </c>
      <c r="B1085" s="151" t="s">
        <v>126</v>
      </c>
    </row>
    <row r="1086" spans="1:2" ht="12.75">
      <c r="A1086" s="152">
        <v>1063</v>
      </c>
      <c r="B1086" s="151" t="s">
        <v>127</v>
      </c>
    </row>
    <row r="1087" spans="1:2" ht="12.75">
      <c r="A1087" s="152">
        <v>1064</v>
      </c>
      <c r="B1087" s="151" t="s">
        <v>128</v>
      </c>
    </row>
    <row r="1088" spans="1:2" ht="12.75">
      <c r="A1088" s="152">
        <v>1065</v>
      </c>
      <c r="B1088" s="151" t="s">
        <v>129</v>
      </c>
    </row>
    <row r="1089" spans="1:2" ht="12.75">
      <c r="A1089" s="152">
        <v>1066</v>
      </c>
      <c r="B1089" s="151" t="s">
        <v>130</v>
      </c>
    </row>
    <row r="1090" spans="1:2" ht="12.75">
      <c r="A1090" s="152">
        <v>1067</v>
      </c>
      <c r="B1090" s="151" t="s">
        <v>131</v>
      </c>
    </row>
    <row r="1091" spans="1:2" ht="12.75">
      <c r="A1091" s="152">
        <v>1068</v>
      </c>
      <c r="B1091" s="151" t="s">
        <v>132</v>
      </c>
    </row>
    <row r="1092" spans="1:2" ht="12.75">
      <c r="A1092" s="152">
        <v>1069</v>
      </c>
      <c r="B1092" s="151" t="s">
        <v>133</v>
      </c>
    </row>
    <row r="1093" spans="1:2" ht="15">
      <c r="A1093" s="145"/>
      <c r="B1093" s="146" t="s">
        <v>1224</v>
      </c>
    </row>
    <row r="1094" spans="1:2" ht="12.75">
      <c r="A1094" s="152">
        <v>1070</v>
      </c>
      <c r="B1094" s="153" t="s">
        <v>47</v>
      </c>
    </row>
    <row r="1095" spans="1:2" ht="12.75">
      <c r="A1095" s="152">
        <v>1071</v>
      </c>
      <c r="B1095" s="151" t="s">
        <v>48</v>
      </c>
    </row>
    <row r="1096" spans="1:2" ht="12.75">
      <c r="A1096" s="152">
        <v>1072</v>
      </c>
      <c r="B1096" s="151" t="s">
        <v>49</v>
      </c>
    </row>
    <row r="1097" spans="1:2" ht="12.75">
      <c r="A1097" s="152">
        <v>1073</v>
      </c>
      <c r="B1097" s="153" t="s">
        <v>50</v>
      </c>
    </row>
    <row r="1098" spans="1:2" ht="12.75">
      <c r="A1098" s="152">
        <v>1074</v>
      </c>
      <c r="B1098" s="151" t="s">
        <v>51</v>
      </c>
    </row>
    <row r="1099" spans="1:2" ht="12.75">
      <c r="A1099" s="152">
        <v>1075</v>
      </c>
      <c r="B1099" s="151" t="s">
        <v>52</v>
      </c>
    </row>
    <row r="1100" spans="1:2" ht="12.75">
      <c r="A1100" s="152">
        <v>1076</v>
      </c>
      <c r="B1100" s="153" t="s">
        <v>53</v>
      </c>
    </row>
    <row r="1101" spans="1:2" ht="12.75">
      <c r="A1101" s="152">
        <v>1077</v>
      </c>
      <c r="B1101" s="151" t="s">
        <v>54</v>
      </c>
    </row>
    <row r="1102" spans="1:2" ht="12.75">
      <c r="A1102" s="152">
        <v>1078</v>
      </c>
      <c r="B1102" s="151" t="s">
        <v>55</v>
      </c>
    </row>
    <row r="1103" spans="1:2" ht="12.75">
      <c r="A1103" s="152">
        <v>1079</v>
      </c>
      <c r="B1103" s="153" t="s">
        <v>56</v>
      </c>
    </row>
    <row r="1104" spans="1:2" ht="12.75">
      <c r="A1104" s="152">
        <v>1080</v>
      </c>
      <c r="B1104" s="151" t="s">
        <v>57</v>
      </c>
    </row>
    <row r="1105" spans="1:2" ht="12.75">
      <c r="A1105" s="152">
        <v>1081</v>
      </c>
      <c r="B1105" s="151" t="s">
        <v>58</v>
      </c>
    </row>
    <row r="1106" spans="1:2" ht="12.75">
      <c r="A1106" s="152">
        <v>1082</v>
      </c>
      <c r="B1106" s="153" t="s">
        <v>59</v>
      </c>
    </row>
    <row r="1107" spans="1:2" ht="12.75">
      <c r="A1107" s="152">
        <v>1083</v>
      </c>
      <c r="B1107" s="151" t="s">
        <v>60</v>
      </c>
    </row>
    <row r="1108" spans="1:2" ht="12.75">
      <c r="A1108" s="152">
        <v>1084</v>
      </c>
      <c r="B1108" s="151" t="s">
        <v>61</v>
      </c>
    </row>
    <row r="1109" spans="1:2" ht="12.75">
      <c r="A1109" s="152">
        <v>1085</v>
      </c>
      <c r="B1109" s="158" t="s">
        <v>62</v>
      </c>
    </row>
    <row r="1110" spans="1:2" ht="12.75">
      <c r="A1110" s="152">
        <v>1086</v>
      </c>
      <c r="B1110" s="160" t="s">
        <v>63</v>
      </c>
    </row>
    <row r="1111" spans="1:2" ht="12.75">
      <c r="A1111" s="152">
        <v>1087</v>
      </c>
      <c r="B1111" s="160" t="s">
        <v>64</v>
      </c>
    </row>
    <row r="1112" spans="1:2" ht="15">
      <c r="A1112" s="145"/>
      <c r="B1112" s="146"/>
    </row>
    <row r="1113" spans="1:2" ht="12.75">
      <c r="A1113" s="152"/>
      <c r="B1113" s="150"/>
    </row>
    <row r="1114" spans="1:2" ht="18.75">
      <c r="A1114" s="121"/>
      <c r="B1114" s="124"/>
    </row>
    <row r="1115" spans="1:2" ht="18.75">
      <c r="A1115" s="121"/>
      <c r="B1115" s="124"/>
    </row>
    <row r="1116" spans="1:2" ht="18.75">
      <c r="A1116" s="121"/>
      <c r="B1116" s="124"/>
    </row>
    <row r="1117" spans="1:2" ht="18.75">
      <c r="A1117" s="121"/>
      <c r="B1117" s="124"/>
    </row>
    <row r="1118" spans="1:2" ht="18.75">
      <c r="A1118" s="121"/>
      <c r="B1118" s="124"/>
    </row>
    <row r="1119" spans="1:2" ht="18.75">
      <c r="A1119" s="121"/>
      <c r="B1119" s="124"/>
    </row>
    <row r="1120" spans="1:2" ht="18.75">
      <c r="A1120" s="121"/>
      <c r="B1120" s="123"/>
    </row>
    <row r="1121" spans="1:2" ht="18.75">
      <c r="A1121" s="121"/>
      <c r="B1121" s="124"/>
    </row>
    <row r="1122" spans="1:2" ht="18.75">
      <c r="A1122" s="121"/>
      <c r="B1122" s="124"/>
    </row>
    <row r="1123" spans="1:2" ht="18.75">
      <c r="A1123" s="121"/>
      <c r="B1123" s="124"/>
    </row>
    <row r="1124" spans="1:2" ht="18.75">
      <c r="A1124" s="121"/>
      <c r="B1124" s="123"/>
    </row>
    <row r="1125" spans="1:2" ht="18.75">
      <c r="A1125" s="121"/>
      <c r="B1125" s="124"/>
    </row>
    <row r="1126" spans="1:2" ht="18.75">
      <c r="A1126" s="121"/>
      <c r="B1126" s="124"/>
    </row>
    <row r="1127" spans="1:2" ht="18.75">
      <c r="A1127" s="121"/>
      <c r="B1127" s="124"/>
    </row>
    <row r="1128" spans="1:2" ht="18.75">
      <c r="A1128" s="121"/>
      <c r="B1128" s="123"/>
    </row>
    <row r="1129" spans="1:2" ht="18.75">
      <c r="A1129" s="121"/>
      <c r="B1129" s="124"/>
    </row>
    <row r="1130" spans="1:2" ht="18.75">
      <c r="A1130" s="121"/>
      <c r="B1130" s="124"/>
    </row>
    <row r="1131" spans="1:2" ht="18.75">
      <c r="A1131" s="121"/>
      <c r="B1131" s="124"/>
    </row>
    <row r="1132" spans="1:2" ht="18.75">
      <c r="A1132" s="121"/>
      <c r="B1132" s="123"/>
    </row>
    <row r="1133" spans="1:2" ht="18.75">
      <c r="A1133" s="121"/>
      <c r="B1133" s="124"/>
    </row>
    <row r="1134" spans="1:2" ht="18.75">
      <c r="A1134" s="121"/>
      <c r="B1134" s="124"/>
    </row>
    <row r="1135" spans="1:2" ht="18.75">
      <c r="A1135" s="121"/>
      <c r="B1135" s="124"/>
    </row>
    <row r="1136" spans="1:2" ht="18.75">
      <c r="A1136" s="121"/>
      <c r="B1136" s="123"/>
    </row>
    <row r="1137" spans="1:2" ht="18.75">
      <c r="A1137" s="121"/>
      <c r="B1137" s="124"/>
    </row>
    <row r="1138" spans="1:2" ht="18.75">
      <c r="A1138" s="121"/>
      <c r="B1138" s="124"/>
    </row>
    <row r="1139" spans="1:2" ht="18.75">
      <c r="A1139" s="121"/>
      <c r="B1139" s="124"/>
    </row>
    <row r="1140" spans="1:2" ht="18.75">
      <c r="A1140" s="121"/>
      <c r="B1140" s="122"/>
    </row>
    <row r="1141" spans="1:2" ht="18.75">
      <c r="A1141" s="121"/>
      <c r="B1141" s="129"/>
    </row>
    <row r="1142" spans="1:2" ht="18.75">
      <c r="A1142" s="121"/>
      <c r="B1142" s="129"/>
    </row>
    <row r="1143" spans="1:2" ht="18.75">
      <c r="A1143" s="121"/>
      <c r="B1143" s="129"/>
    </row>
    <row r="1144" spans="1:2" ht="18.75">
      <c r="A1144" s="121"/>
      <c r="B1144" s="123"/>
    </row>
    <row r="1145" spans="1:2" ht="18.75">
      <c r="A1145" s="121"/>
      <c r="B1145" s="109"/>
    </row>
    <row r="1146" spans="1:2" ht="18.75">
      <c r="A1146" s="121"/>
      <c r="B1146" s="123"/>
    </row>
    <row r="1147" spans="1:2" ht="18.75">
      <c r="A1147" s="121"/>
      <c r="B1147" s="109"/>
    </row>
    <row r="1148" spans="1:2" ht="18.75">
      <c r="A1148" s="121"/>
      <c r="B1148" s="109"/>
    </row>
    <row r="1149" spans="1:2" ht="18.75">
      <c r="A1149" s="121"/>
      <c r="B1149" s="109"/>
    </row>
    <row r="1150" spans="1:2" ht="18.75">
      <c r="A1150" s="121"/>
      <c r="B1150" s="123"/>
    </row>
    <row r="1151" spans="1:2" ht="18.75">
      <c r="A1151" s="121"/>
      <c r="B1151" s="109"/>
    </row>
    <row r="1152" spans="1:2" ht="18.75">
      <c r="A1152" s="121"/>
      <c r="B1152" s="109"/>
    </row>
    <row r="1153" spans="1:2" ht="18.75">
      <c r="A1153" s="121"/>
      <c r="B1153" s="109"/>
    </row>
    <row r="1154" spans="1:2" ht="18.75">
      <c r="A1154" s="121"/>
      <c r="B1154" s="123"/>
    </row>
    <row r="1155" spans="1:2" ht="18.75">
      <c r="A1155" s="121"/>
      <c r="B1155" s="109"/>
    </row>
    <row r="1156" spans="1:2" ht="18.75">
      <c r="A1156" s="121"/>
      <c r="B1156" s="109"/>
    </row>
    <row r="1157" spans="1:2" ht="18.75">
      <c r="A1157" s="121"/>
      <c r="B1157" s="109"/>
    </row>
    <row r="1158" spans="1:2" ht="18.75">
      <c r="A1158" s="121"/>
      <c r="B1158" s="109"/>
    </row>
    <row r="1159" spans="1:2" ht="18.75">
      <c r="A1159" s="121"/>
      <c r="B1159" s="109"/>
    </row>
    <row r="1160" spans="1:2" ht="18.75">
      <c r="A1160" s="121"/>
      <c r="B1160" s="109"/>
    </row>
    <row r="1161" spans="1:2" ht="18.75">
      <c r="A1161" s="121"/>
      <c r="B1161" s="109"/>
    </row>
    <row r="1162" spans="1:2" ht="18.75">
      <c r="A1162" s="121"/>
      <c r="B1162" s="109"/>
    </row>
    <row r="1163" spans="1:2" ht="18.75">
      <c r="A1163" s="121"/>
      <c r="B1163" s="109"/>
    </row>
    <row r="1164" spans="1:2" ht="18.75">
      <c r="A1164" s="121"/>
      <c r="B1164" s="109"/>
    </row>
    <row r="1165" spans="1:2" ht="18.75">
      <c r="A1165" s="121"/>
      <c r="B1165" s="109"/>
    </row>
    <row r="1166" spans="1:2" ht="18.75">
      <c r="A1166" s="121"/>
      <c r="B1166" s="109"/>
    </row>
    <row r="1167" spans="1:2" ht="18.75">
      <c r="A1167" s="121"/>
      <c r="B1167" s="109"/>
    </row>
    <row r="1168" spans="1:2" ht="18.75">
      <c r="A1168" s="121"/>
      <c r="B1168" s="123"/>
    </row>
    <row r="1169" spans="1:2" ht="18.75">
      <c r="A1169" s="121"/>
      <c r="B1169" s="109"/>
    </row>
    <row r="1170" spans="1:2" ht="18.75">
      <c r="A1170" s="121"/>
      <c r="B1170" s="123"/>
    </row>
    <row r="1171" spans="1:2" ht="18.75">
      <c r="A1171" s="121"/>
      <c r="B1171" s="109"/>
    </row>
    <row r="1172" spans="1:2" ht="18.75">
      <c r="A1172" s="121"/>
      <c r="B1172" s="109"/>
    </row>
    <row r="1173" spans="1:2" ht="18.75">
      <c r="A1173" s="121"/>
      <c r="B1173" s="109"/>
    </row>
    <row r="1174" spans="1:2" ht="18.75">
      <c r="A1174" s="121"/>
      <c r="B1174" s="123"/>
    </row>
    <row r="1175" spans="1:2" ht="18.75">
      <c r="A1175" s="121"/>
      <c r="B1175" s="109"/>
    </row>
    <row r="1176" spans="1:2" ht="18.75">
      <c r="A1176" s="121"/>
      <c r="B1176" s="109"/>
    </row>
    <row r="1177" spans="1:2" ht="18.75">
      <c r="A1177" s="121"/>
      <c r="B1177" s="109"/>
    </row>
    <row r="1178" spans="1:2" ht="18.75">
      <c r="A1178" s="121"/>
      <c r="B1178" s="109"/>
    </row>
    <row r="1179" spans="1:2" ht="18.75">
      <c r="A1179" s="121"/>
      <c r="B1179" s="109"/>
    </row>
    <row r="1180" spans="1:2" ht="18.75">
      <c r="A1180" s="121"/>
      <c r="B1180" s="109"/>
    </row>
    <row r="1181" spans="1:2" ht="18.75">
      <c r="A1181" s="121"/>
      <c r="B1181" s="109"/>
    </row>
    <row r="1182" spans="1:2" ht="18.75">
      <c r="A1182" s="121"/>
      <c r="B1182" s="109"/>
    </row>
    <row r="1183" spans="1:2" ht="18.75">
      <c r="A1183" s="121"/>
      <c r="B1183" s="109"/>
    </row>
    <row r="1184" spans="1:2" ht="18.75">
      <c r="A1184" s="121"/>
      <c r="B1184" s="109"/>
    </row>
    <row r="1185" spans="1:2" ht="18.75">
      <c r="A1185" s="121"/>
      <c r="B1185" s="109"/>
    </row>
    <row r="1186" spans="1:2" ht="18.75">
      <c r="A1186" s="121"/>
      <c r="B1186" s="109"/>
    </row>
    <row r="1187" spans="1:2" ht="18.75">
      <c r="A1187" s="121"/>
      <c r="B1187" s="109"/>
    </row>
    <row r="1188" spans="1:2" ht="18.75">
      <c r="A1188" s="121"/>
      <c r="B1188" s="109"/>
    </row>
    <row r="1189" spans="1:2" ht="18.75">
      <c r="A1189" s="121"/>
      <c r="B1189" s="109"/>
    </row>
    <row r="1190" spans="1:2" ht="18.75">
      <c r="A1190" s="121"/>
      <c r="B1190" s="109"/>
    </row>
    <row r="1191" spans="1:2" ht="18.75">
      <c r="A1191" s="121"/>
      <c r="B1191" s="109"/>
    </row>
    <row r="1192" spans="1:2" ht="18.75">
      <c r="A1192" s="121"/>
      <c r="B1192" s="123"/>
    </row>
    <row r="1193" spans="1:2" ht="18.75">
      <c r="A1193" s="121"/>
      <c r="B1193" s="109"/>
    </row>
    <row r="1194" spans="1:2" ht="18.75">
      <c r="A1194" s="121"/>
      <c r="B1194" s="123"/>
    </row>
    <row r="1195" spans="1:2" ht="18.75">
      <c r="A1195" s="121"/>
      <c r="B1195" s="109"/>
    </row>
    <row r="1196" spans="1:2" ht="18.75">
      <c r="A1196" s="121"/>
      <c r="B1196" s="109"/>
    </row>
    <row r="1197" spans="1:2" ht="18.75">
      <c r="A1197" s="121"/>
      <c r="B1197" s="109"/>
    </row>
    <row r="1198" spans="1:2" ht="18.75">
      <c r="A1198" s="121"/>
      <c r="B1198" s="123"/>
    </row>
    <row r="1199" spans="1:2" ht="18.75">
      <c r="A1199" s="121"/>
      <c r="B1199" s="109"/>
    </row>
    <row r="1200" spans="1:2" ht="18.75">
      <c r="A1200" s="121"/>
      <c r="B1200" s="109"/>
    </row>
    <row r="1201" spans="1:2" ht="18.75">
      <c r="A1201" s="121"/>
      <c r="B1201" s="109"/>
    </row>
    <row r="1202" spans="1:2" ht="18.75">
      <c r="A1202" s="121"/>
      <c r="B1202" s="109"/>
    </row>
    <row r="1203" spans="1:2" ht="18.75">
      <c r="A1203" s="121"/>
      <c r="B1203" s="109"/>
    </row>
    <row r="1204" spans="1:2" ht="18.75">
      <c r="A1204" s="121"/>
      <c r="B1204" s="109"/>
    </row>
    <row r="1205" spans="1:2" ht="18.75">
      <c r="A1205" s="121"/>
      <c r="B1205" s="109"/>
    </row>
    <row r="1206" spans="1:2" ht="18.75">
      <c r="A1206" s="121"/>
      <c r="B1206" s="109"/>
    </row>
    <row r="1207" spans="1:2" ht="18.75">
      <c r="A1207" s="121"/>
      <c r="B1207" s="109"/>
    </row>
    <row r="1208" spans="1:2" ht="18.75">
      <c r="A1208" s="121"/>
      <c r="B1208" s="109"/>
    </row>
    <row r="1209" spans="1:2" ht="18.75">
      <c r="A1209" s="121"/>
      <c r="B1209" s="109"/>
    </row>
    <row r="1210" spans="1:2" ht="18.75">
      <c r="A1210" s="121"/>
      <c r="B1210" s="109"/>
    </row>
    <row r="1211" spans="1:2" ht="18.75">
      <c r="A1211" s="121"/>
      <c r="B1211" s="109"/>
    </row>
    <row r="1212" spans="1:2" ht="18.75">
      <c r="A1212" s="121"/>
      <c r="B1212" s="109"/>
    </row>
    <row r="1213" spans="1:2" ht="18.75">
      <c r="A1213" s="121"/>
      <c r="B1213" s="109"/>
    </row>
    <row r="1214" spans="1:2" ht="18.75">
      <c r="A1214" s="121"/>
      <c r="B1214" s="109"/>
    </row>
    <row r="1215" spans="1:2" ht="18.75">
      <c r="A1215" s="121"/>
      <c r="B1215" s="109"/>
    </row>
    <row r="1216" spans="1:2" ht="18.75">
      <c r="A1216" s="121"/>
      <c r="B1216" s="123"/>
    </row>
    <row r="1217" spans="1:2" ht="18.75">
      <c r="A1217" s="121"/>
      <c r="B1217" s="109"/>
    </row>
    <row r="1218" spans="1:2" ht="18.75">
      <c r="A1218" s="121"/>
      <c r="B1218" s="109"/>
    </row>
    <row r="1219" spans="1:2" ht="18.75">
      <c r="A1219" s="121"/>
      <c r="B1219" s="109"/>
    </row>
    <row r="1220" spans="1:2" ht="18.75">
      <c r="A1220" s="121"/>
      <c r="B1220" s="109"/>
    </row>
    <row r="1221" spans="1:2" ht="18.75">
      <c r="A1221" s="121"/>
      <c r="B1221" s="123"/>
    </row>
    <row r="1222" spans="1:2" ht="18.75">
      <c r="A1222" s="121"/>
      <c r="B1222" s="109"/>
    </row>
    <row r="1223" spans="1:2" ht="18.75">
      <c r="A1223" s="121"/>
      <c r="B1223" s="109"/>
    </row>
    <row r="1224" spans="1:2" ht="18.75">
      <c r="A1224" s="121"/>
      <c r="B1224" s="109"/>
    </row>
    <row r="1225" spans="1:2" ht="18.75">
      <c r="A1225" s="121"/>
      <c r="B1225" s="109"/>
    </row>
    <row r="1226" spans="1:2" ht="18.75">
      <c r="A1226" s="121"/>
      <c r="B1226" s="109"/>
    </row>
    <row r="1227" spans="1:2" ht="18.75">
      <c r="A1227" s="121"/>
      <c r="B1227" s="123"/>
    </row>
    <row r="1228" spans="1:2" ht="18.75">
      <c r="A1228" s="121"/>
      <c r="B1228" s="109"/>
    </row>
    <row r="1229" spans="1:2" ht="18.75">
      <c r="A1229" s="121"/>
      <c r="B1229" s="109"/>
    </row>
    <row r="1230" spans="1:2" ht="18.75">
      <c r="A1230" s="121"/>
      <c r="B1230" s="109"/>
    </row>
    <row r="1231" spans="1:2" ht="18.75">
      <c r="A1231" s="121"/>
      <c r="B1231" s="109"/>
    </row>
    <row r="1232" spans="1:2" ht="18.75">
      <c r="A1232" s="121"/>
      <c r="B1232" s="109"/>
    </row>
    <row r="1233" spans="1:2" ht="18.75">
      <c r="A1233" s="121"/>
      <c r="B1233" s="109"/>
    </row>
    <row r="1234" spans="1:2" ht="18.75">
      <c r="A1234" s="121"/>
      <c r="B1234" s="109"/>
    </row>
    <row r="1235" spans="1:2" ht="18.75">
      <c r="A1235" s="121"/>
      <c r="B1235" s="109"/>
    </row>
    <row r="1236" spans="1:2" ht="18.75">
      <c r="A1236" s="121"/>
      <c r="B1236" s="109"/>
    </row>
    <row r="1237" spans="1:2" ht="18.75">
      <c r="A1237" s="121"/>
      <c r="B1237" s="123"/>
    </row>
    <row r="1238" spans="1:2" ht="18.75">
      <c r="A1238" s="121"/>
      <c r="B1238" s="109"/>
    </row>
    <row r="1239" spans="1:2" ht="18.75">
      <c r="A1239" s="121"/>
      <c r="B1239" s="109"/>
    </row>
    <row r="1240" spans="1:2" ht="18.75">
      <c r="A1240" s="121"/>
      <c r="B1240" s="123"/>
    </row>
    <row r="1241" spans="1:2" ht="18.75">
      <c r="A1241" s="121"/>
      <c r="B1241" s="109"/>
    </row>
    <row r="1242" spans="1:2" ht="18.75">
      <c r="A1242" s="121"/>
      <c r="B1242" s="109"/>
    </row>
    <row r="1243" spans="1:2" ht="18.75">
      <c r="A1243" s="121"/>
      <c r="B1243" s="123"/>
    </row>
    <row r="1244" spans="1:2" ht="18.75">
      <c r="A1244" s="121"/>
      <c r="B1244" s="109"/>
    </row>
    <row r="1245" spans="1:2" ht="18.75">
      <c r="A1245" s="121"/>
      <c r="B1245" s="109"/>
    </row>
    <row r="1246" spans="1:2" ht="18.75">
      <c r="A1246" s="121"/>
      <c r="B1246" s="123"/>
    </row>
    <row r="1247" spans="1:2" ht="18.75">
      <c r="A1247" s="121"/>
      <c r="B1247" s="109"/>
    </row>
    <row r="1248" spans="1:2" ht="18.75">
      <c r="A1248" s="121"/>
      <c r="B1248" s="109"/>
    </row>
    <row r="1249" spans="1:2" ht="18.75">
      <c r="A1249" s="121"/>
      <c r="B1249" s="123"/>
    </row>
    <row r="1250" spans="1:2" ht="18.75">
      <c r="A1250" s="121"/>
      <c r="B1250" s="109"/>
    </row>
    <row r="1251" spans="1:2" ht="18.75">
      <c r="A1251" s="121"/>
      <c r="B1251" s="109"/>
    </row>
    <row r="1252" spans="1:2" ht="18.75">
      <c r="A1252" s="121"/>
      <c r="B1252" s="123"/>
    </row>
    <row r="1253" spans="1:2" ht="18.75">
      <c r="A1253" s="121"/>
      <c r="B1253" s="109"/>
    </row>
    <row r="1254" spans="1:2" ht="18.75">
      <c r="A1254" s="121"/>
      <c r="B1254" s="109"/>
    </row>
    <row r="1255" spans="1:2" ht="18.75">
      <c r="A1255" s="121"/>
      <c r="B1255" s="123"/>
    </row>
    <row r="1256" spans="1:2" ht="18.75">
      <c r="A1256" s="121"/>
      <c r="B1256" s="109"/>
    </row>
    <row r="1257" spans="1:2" ht="18.75">
      <c r="A1257" s="121"/>
      <c r="B1257" s="109"/>
    </row>
    <row r="1258" spans="1:2" ht="18.75">
      <c r="A1258" s="121"/>
      <c r="B1258" s="109"/>
    </row>
    <row r="1259" spans="1:2" ht="18.75">
      <c r="A1259" s="121"/>
      <c r="B1259" s="109"/>
    </row>
    <row r="1260" spans="1:2" ht="18.75">
      <c r="A1260" s="121"/>
      <c r="B1260" s="109"/>
    </row>
    <row r="1261" spans="1:2" ht="18.75">
      <c r="A1261" s="121"/>
      <c r="B1261" s="109"/>
    </row>
    <row r="1262" spans="1:2" ht="18.75">
      <c r="A1262" s="121"/>
      <c r="B1262" s="109"/>
    </row>
    <row r="1263" spans="1:2" ht="18.75">
      <c r="A1263" s="121"/>
      <c r="B1263" s="109"/>
    </row>
    <row r="1264" spans="1:2" ht="18.75">
      <c r="A1264" s="121"/>
      <c r="B1264" s="109"/>
    </row>
    <row r="1265" spans="1:2" ht="18.75">
      <c r="A1265" s="121"/>
      <c r="B1265" s="123"/>
    </row>
    <row r="1266" spans="1:2" ht="18.75">
      <c r="A1266" s="121"/>
      <c r="B1266" s="109"/>
    </row>
    <row r="1267" spans="1:2" ht="18.75">
      <c r="A1267" s="121"/>
      <c r="B1267" s="109"/>
    </row>
    <row r="1268" spans="1:2" ht="18.75">
      <c r="A1268" s="121"/>
      <c r="B1268" s="109"/>
    </row>
    <row r="1269" spans="1:2" ht="18.75">
      <c r="A1269" s="121"/>
      <c r="B1269" s="109"/>
    </row>
    <row r="1270" spans="1:2" ht="18.75">
      <c r="A1270" s="121"/>
      <c r="B1270" s="109"/>
    </row>
    <row r="1271" spans="1:2" ht="18.75">
      <c r="A1271" s="121"/>
      <c r="B1271" s="109"/>
    </row>
    <row r="1272" spans="1:2" ht="18.75">
      <c r="A1272" s="121"/>
      <c r="B1272" s="109"/>
    </row>
    <row r="1273" spans="1:2" ht="18.75">
      <c r="A1273" s="121"/>
      <c r="B1273" s="109"/>
    </row>
    <row r="1274" spans="1:2" ht="18.75">
      <c r="A1274" s="121"/>
      <c r="B1274" s="109"/>
    </row>
    <row r="1275" spans="1:2" ht="18.75">
      <c r="A1275" s="121"/>
      <c r="B1275" s="109"/>
    </row>
    <row r="1276" spans="1:2" ht="18.75">
      <c r="A1276" s="121"/>
      <c r="B1276" s="109"/>
    </row>
    <row r="1277" spans="1:2" ht="18.75">
      <c r="A1277" s="121"/>
      <c r="B1277" s="109"/>
    </row>
    <row r="1278" spans="1:2" ht="18.75">
      <c r="A1278" s="121"/>
      <c r="B1278" s="109"/>
    </row>
    <row r="1279" spans="1:2" ht="18.75">
      <c r="A1279" s="121"/>
      <c r="B1279" s="109"/>
    </row>
    <row r="1280" spans="1:2" ht="18.75">
      <c r="A1280" s="121"/>
      <c r="B1280" s="109"/>
    </row>
    <row r="1281" spans="1:2" ht="18.75">
      <c r="A1281" s="121"/>
      <c r="B1281" s="109"/>
    </row>
    <row r="1282" spans="1:2" ht="18.75">
      <c r="A1282" s="121"/>
      <c r="B1282" s="109"/>
    </row>
    <row r="1283" spans="1:2" ht="18.75">
      <c r="A1283" s="121"/>
      <c r="B1283" s="109"/>
    </row>
    <row r="1284" spans="1:2" ht="18.75">
      <c r="A1284" s="121"/>
      <c r="B1284" s="109"/>
    </row>
    <row r="1285" spans="1:2" ht="18.75">
      <c r="A1285" s="121"/>
      <c r="B1285" s="123"/>
    </row>
    <row r="1286" spans="1:2" ht="18.75">
      <c r="A1286" s="121"/>
      <c r="B1286" s="109"/>
    </row>
    <row r="1287" spans="1:2" ht="18.75">
      <c r="A1287" s="121"/>
      <c r="B1287" s="109"/>
    </row>
    <row r="1288" spans="1:2" ht="18.75">
      <c r="A1288" s="121"/>
      <c r="B1288" s="109"/>
    </row>
    <row r="1289" spans="1:2" ht="18.75">
      <c r="A1289" s="121"/>
      <c r="B1289" s="109"/>
    </row>
    <row r="1290" spans="1:2" ht="18.75">
      <c r="A1290" s="121"/>
      <c r="B1290" s="109"/>
    </row>
    <row r="1291" spans="1:2" ht="18.75">
      <c r="A1291" s="121"/>
      <c r="B1291" s="109"/>
    </row>
    <row r="1292" spans="1:2" ht="18.75">
      <c r="A1292" s="121"/>
      <c r="B1292" s="109"/>
    </row>
    <row r="1293" spans="1:2" ht="18.75">
      <c r="A1293" s="121"/>
      <c r="B1293" s="109"/>
    </row>
    <row r="1294" spans="1:2" ht="18.75">
      <c r="A1294" s="121"/>
      <c r="B1294" s="109"/>
    </row>
    <row r="1295" spans="1:2" ht="18.75">
      <c r="A1295" s="121"/>
      <c r="B1295" s="109"/>
    </row>
    <row r="1296" spans="1:2" ht="18.75">
      <c r="A1296" s="121"/>
      <c r="B1296" s="109"/>
    </row>
    <row r="1297" spans="1:2" ht="18.75">
      <c r="A1297" s="121"/>
      <c r="B1297" s="109"/>
    </row>
    <row r="1298" spans="1:2" ht="18.75">
      <c r="A1298" s="121"/>
      <c r="B1298" s="109"/>
    </row>
    <row r="1299" spans="1:2" ht="18.75">
      <c r="A1299" s="121"/>
      <c r="B1299" s="109"/>
    </row>
    <row r="1300" spans="1:2" ht="18.75">
      <c r="A1300" s="121"/>
      <c r="B1300" s="109"/>
    </row>
    <row r="1301" spans="1:2" ht="18.75">
      <c r="A1301" s="121"/>
      <c r="B1301" s="109"/>
    </row>
    <row r="1302" spans="1:2" ht="18.75">
      <c r="A1302" s="121"/>
      <c r="B1302" s="109"/>
    </row>
    <row r="1303" spans="1:2" ht="18.75">
      <c r="A1303" s="121"/>
      <c r="B1303" s="109"/>
    </row>
    <row r="1304" spans="1:2" ht="18.75">
      <c r="A1304" s="121"/>
      <c r="B1304" s="109"/>
    </row>
    <row r="1305" spans="1:2" ht="18.75">
      <c r="A1305" s="121"/>
      <c r="B1305" s="123"/>
    </row>
    <row r="1306" spans="1:2" ht="18.75">
      <c r="A1306" s="121"/>
      <c r="B1306" s="109"/>
    </row>
    <row r="1307" spans="1:2" ht="18.75">
      <c r="A1307" s="121"/>
      <c r="B1307" s="109"/>
    </row>
    <row r="1308" spans="1:2" ht="18.75">
      <c r="A1308" s="121"/>
      <c r="B1308" s="109"/>
    </row>
    <row r="1309" spans="1:2" ht="18.75">
      <c r="A1309" s="121"/>
      <c r="B1309" s="109"/>
    </row>
    <row r="1310" spans="1:2" ht="18.75">
      <c r="A1310" s="121"/>
      <c r="B1310" s="123"/>
    </row>
    <row r="1311" spans="1:2" ht="18.75">
      <c r="A1311" s="121"/>
      <c r="B1311" s="109"/>
    </row>
    <row r="1312" spans="1:2" ht="18.75">
      <c r="A1312" s="121"/>
      <c r="B1312" s="109"/>
    </row>
    <row r="1313" spans="1:2" ht="18.75">
      <c r="A1313" s="121"/>
      <c r="B1313" s="109"/>
    </row>
    <row r="1314" spans="1:2" ht="18.75">
      <c r="A1314" s="121"/>
      <c r="B1314" s="109"/>
    </row>
    <row r="1315" spans="1:2" ht="18.75">
      <c r="A1315" s="121"/>
      <c r="B1315" s="109"/>
    </row>
    <row r="1316" spans="1:2" ht="18.75">
      <c r="A1316" s="121"/>
      <c r="B1316" s="123"/>
    </row>
    <row r="1317" spans="1:2" ht="18.75">
      <c r="A1317" s="121"/>
      <c r="B1317" s="109"/>
    </row>
    <row r="1318" spans="1:2" ht="18.75">
      <c r="A1318" s="121"/>
      <c r="B1318" s="109"/>
    </row>
    <row r="1319" spans="1:2" ht="18.75">
      <c r="A1319" s="121"/>
      <c r="B1319" s="109"/>
    </row>
    <row r="1320" spans="1:2" ht="18.75">
      <c r="A1320" s="121"/>
      <c r="B1320" s="109"/>
    </row>
    <row r="1321" spans="1:2" ht="18.75">
      <c r="A1321" s="121"/>
      <c r="B1321" s="109"/>
    </row>
    <row r="1322" spans="1:2" ht="18.75">
      <c r="A1322" s="121"/>
      <c r="B1322" s="109"/>
    </row>
    <row r="1323" spans="1:2" ht="18.75">
      <c r="A1323" s="121"/>
      <c r="B1323" s="109"/>
    </row>
    <row r="1324" spans="1:2" ht="18.75">
      <c r="A1324" s="121"/>
      <c r="B1324" s="109"/>
    </row>
    <row r="1325" spans="1:2" ht="18.75">
      <c r="A1325" s="121"/>
      <c r="B1325" s="109"/>
    </row>
    <row r="1326" spans="1:2" ht="18.75">
      <c r="A1326" s="121"/>
      <c r="B1326" s="123"/>
    </row>
    <row r="1327" spans="1:2" ht="18.75">
      <c r="A1327" s="121"/>
      <c r="B1327" s="109"/>
    </row>
    <row r="1328" spans="1:2" ht="18.75">
      <c r="A1328" s="121"/>
      <c r="B1328" s="109"/>
    </row>
    <row r="1329" spans="1:2" ht="18.75">
      <c r="A1329" s="121"/>
      <c r="B1329" s="123"/>
    </row>
    <row r="1330" spans="1:2" ht="18.75">
      <c r="A1330" s="121"/>
      <c r="B1330" s="109"/>
    </row>
    <row r="1331" spans="1:2" ht="18.75">
      <c r="A1331" s="121"/>
      <c r="B1331" s="109"/>
    </row>
    <row r="1332" spans="1:2" ht="18.75">
      <c r="A1332" s="121"/>
      <c r="B1332" s="123"/>
    </row>
    <row r="1333" spans="1:2" ht="18.75">
      <c r="A1333" s="121"/>
      <c r="B1333" s="109"/>
    </row>
    <row r="1334" spans="1:2" ht="18.75">
      <c r="A1334" s="121"/>
      <c r="B1334" s="109"/>
    </row>
    <row r="1335" spans="1:2" ht="18.75">
      <c r="A1335" s="121"/>
      <c r="B1335" s="123"/>
    </row>
    <row r="1336" spans="1:2" ht="18.75">
      <c r="A1336" s="121"/>
      <c r="B1336" s="109"/>
    </row>
    <row r="1337" spans="1:2" ht="18.75">
      <c r="A1337" s="121"/>
      <c r="B1337" s="109"/>
    </row>
    <row r="1338" spans="1:2" ht="18.75">
      <c r="A1338" s="121"/>
      <c r="B1338" s="123"/>
    </row>
    <row r="1339" spans="1:2" ht="18.75">
      <c r="A1339" s="121"/>
      <c r="B1339" s="109"/>
    </row>
    <row r="1340" spans="1:2" ht="18.75">
      <c r="A1340" s="121"/>
      <c r="B1340" s="109"/>
    </row>
    <row r="1341" spans="1:2" ht="18.75">
      <c r="A1341" s="121"/>
      <c r="B1341" s="123"/>
    </row>
    <row r="1342" spans="1:2" ht="18.75">
      <c r="A1342" s="121"/>
      <c r="B1342" s="109"/>
    </row>
    <row r="1343" spans="1:2" ht="18.75">
      <c r="A1343" s="121"/>
      <c r="B1343" s="109"/>
    </row>
    <row r="1344" spans="1:2" ht="18.75">
      <c r="A1344" s="121"/>
      <c r="B1344" s="123"/>
    </row>
    <row r="1345" spans="1:2" ht="18.75">
      <c r="A1345" s="121"/>
      <c r="B1345" s="109"/>
    </row>
    <row r="1346" spans="1:2" ht="18.75">
      <c r="A1346" s="121"/>
      <c r="B1346" s="109"/>
    </row>
    <row r="1347" spans="1:2" ht="18.75">
      <c r="A1347" s="121"/>
      <c r="B1347" s="123"/>
    </row>
  </sheetData>
  <sheetProtection password="DB2F" sheet="1" objects="1" scenarios="1" selectLockedCells="1"/>
  <conditionalFormatting sqref="A1256:A1347">
    <cfRule type="cellIs" priority="5" dxfId="3" operator="greaterThan">
      <formula>551</formula>
    </cfRule>
    <cfRule type="cellIs" priority="6" dxfId="6" operator="lessThan">
      <formula>552</formula>
    </cfRule>
  </conditionalFormatting>
  <conditionalFormatting sqref="A1114:A1255">
    <cfRule type="cellIs" priority="3" dxfId="3" operator="greaterThan">
      <formula>452</formula>
    </cfRule>
    <cfRule type="cellIs" priority="4" dxfId="2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rgb="FFFF0000"/>
  </sheetPr>
  <dimension ref="A1:B1203"/>
  <sheetViews>
    <sheetView showGridLines="0" showRowColHeaders="0" zoomScalePageLayoutView="0" workbookViewId="0" topLeftCell="A1">
      <selection activeCell="B969" sqref="A1:B969"/>
    </sheetView>
  </sheetViews>
  <sheetFormatPr defaultColWidth="9.140625" defaultRowHeight="12.75"/>
  <cols>
    <col min="1" max="1" width="7.00390625" style="53" bestFit="1" customWidth="1"/>
    <col min="2" max="2" width="127.421875" style="53" customWidth="1"/>
    <col min="3" max="3" width="141.8515625" style="0" bestFit="1" customWidth="1"/>
  </cols>
  <sheetData>
    <row r="1" spans="1:2" ht="16.5" thickBot="1">
      <c r="A1" s="133" t="s">
        <v>343</v>
      </c>
      <c r="B1" s="134" t="s">
        <v>344</v>
      </c>
    </row>
    <row r="2" ht="22.5">
      <c r="B2" s="135" t="s">
        <v>1033</v>
      </c>
    </row>
    <row r="3" spans="1:2" ht="18.75">
      <c r="A3" s="121">
        <v>1</v>
      </c>
      <c r="B3" s="122" t="s">
        <v>902</v>
      </c>
    </row>
    <row r="4" spans="1:2" ht="18.75">
      <c r="A4" s="121">
        <v>2</v>
      </c>
      <c r="B4" s="109" t="s">
        <v>903</v>
      </c>
    </row>
    <row r="5" spans="1:2" ht="18.75">
      <c r="A5" s="121">
        <v>3</v>
      </c>
      <c r="B5" s="109" t="s">
        <v>904</v>
      </c>
    </row>
    <row r="6" spans="1:2" ht="18.75">
      <c r="A6" s="121">
        <v>4</v>
      </c>
      <c r="B6" s="109" t="s">
        <v>905</v>
      </c>
    </row>
    <row r="7" spans="1:2" ht="18.75">
      <c r="A7" s="121">
        <v>5</v>
      </c>
      <c r="B7" s="109" t="s">
        <v>906</v>
      </c>
    </row>
    <row r="8" spans="1:2" ht="18.75">
      <c r="A8" s="121">
        <v>6</v>
      </c>
      <c r="B8" s="109" t="s">
        <v>907</v>
      </c>
    </row>
    <row r="9" spans="1:2" ht="18.75">
      <c r="A9" s="121">
        <v>7</v>
      </c>
      <c r="B9" s="109" t="s">
        <v>908</v>
      </c>
    </row>
    <row r="10" spans="1:2" ht="18.75">
      <c r="A10" s="121">
        <v>8</v>
      </c>
      <c r="B10" s="109" t="s">
        <v>909</v>
      </c>
    </row>
    <row r="11" spans="1:2" ht="18.75">
      <c r="A11" s="121">
        <v>9</v>
      </c>
      <c r="B11" s="109" t="s">
        <v>910</v>
      </c>
    </row>
    <row r="12" spans="1:2" ht="18.75">
      <c r="A12" s="121">
        <v>10</v>
      </c>
      <c r="B12" s="109" t="s">
        <v>911</v>
      </c>
    </row>
    <row r="13" spans="1:2" ht="18.75">
      <c r="A13" s="121">
        <v>11</v>
      </c>
      <c r="B13" s="109" t="s">
        <v>912</v>
      </c>
    </row>
    <row r="14" spans="1:2" ht="18.75">
      <c r="A14" s="121">
        <v>12</v>
      </c>
      <c r="B14" s="109" t="s">
        <v>913</v>
      </c>
    </row>
    <row r="15" spans="1:2" ht="18.75">
      <c r="A15" s="121">
        <v>13</v>
      </c>
      <c r="B15" s="122" t="s">
        <v>914</v>
      </c>
    </row>
    <row r="16" spans="1:2" ht="18.75">
      <c r="A16" s="121">
        <v>14</v>
      </c>
      <c r="B16" s="109" t="s">
        <v>915</v>
      </c>
    </row>
    <row r="17" spans="1:2" ht="18.75">
      <c r="A17" s="121">
        <v>15</v>
      </c>
      <c r="B17" s="109" t="s">
        <v>916</v>
      </c>
    </row>
    <row r="18" spans="1:2" ht="18.75">
      <c r="A18" s="121">
        <v>16</v>
      </c>
      <c r="B18" s="109" t="s">
        <v>917</v>
      </c>
    </row>
    <row r="19" spans="1:2" ht="18.75">
      <c r="A19" s="121">
        <v>17</v>
      </c>
      <c r="B19" s="109" t="s">
        <v>918</v>
      </c>
    </row>
    <row r="20" spans="1:2" ht="18.75">
      <c r="A20" s="121">
        <v>18</v>
      </c>
      <c r="B20" s="109" t="s">
        <v>919</v>
      </c>
    </row>
    <row r="21" spans="1:2" ht="18.75">
      <c r="A21" s="121">
        <v>19</v>
      </c>
      <c r="B21" s="109" t="s">
        <v>920</v>
      </c>
    </row>
    <row r="22" spans="1:2" ht="18.75">
      <c r="A22" s="121">
        <v>20</v>
      </c>
      <c r="B22" s="109" t="s">
        <v>921</v>
      </c>
    </row>
    <row r="23" spans="1:2" ht="18.75">
      <c r="A23" s="121">
        <v>21</v>
      </c>
      <c r="B23" s="109" t="s">
        <v>922</v>
      </c>
    </row>
    <row r="24" spans="1:2" ht="18.75">
      <c r="A24" s="121">
        <v>22</v>
      </c>
      <c r="B24" s="109" t="s">
        <v>923</v>
      </c>
    </row>
    <row r="25" spans="1:2" ht="18.75">
      <c r="A25" s="121">
        <v>23</v>
      </c>
      <c r="B25" s="122" t="s">
        <v>924</v>
      </c>
    </row>
    <row r="26" spans="1:2" ht="18.75">
      <c r="A26" s="121">
        <v>24</v>
      </c>
      <c r="B26" s="109" t="s">
        <v>925</v>
      </c>
    </row>
    <row r="27" spans="1:2" ht="18.75">
      <c r="A27" s="121">
        <v>25</v>
      </c>
      <c r="B27" s="109" t="s">
        <v>926</v>
      </c>
    </row>
    <row r="28" spans="1:2" ht="18.75">
      <c r="A28" s="121">
        <v>26</v>
      </c>
      <c r="B28" s="109" t="s">
        <v>927</v>
      </c>
    </row>
    <row r="29" spans="1:2" ht="18.75">
      <c r="A29" s="121">
        <v>27</v>
      </c>
      <c r="B29" s="109" t="s">
        <v>928</v>
      </c>
    </row>
    <row r="30" spans="1:2" ht="18.75">
      <c r="A30" s="121">
        <v>28</v>
      </c>
      <c r="B30" s="109" t="s">
        <v>929</v>
      </c>
    </row>
    <row r="31" spans="1:2" ht="18.75">
      <c r="A31" s="121">
        <v>29</v>
      </c>
      <c r="B31" s="109" t="s">
        <v>930</v>
      </c>
    </row>
    <row r="32" spans="1:2" ht="18.75">
      <c r="A32" s="121">
        <v>30</v>
      </c>
      <c r="B32" s="109" t="s">
        <v>931</v>
      </c>
    </row>
    <row r="33" spans="1:2" ht="18.75">
      <c r="A33" s="121">
        <v>31</v>
      </c>
      <c r="B33" s="109" t="s">
        <v>932</v>
      </c>
    </row>
    <row r="34" spans="1:2" ht="18.75">
      <c r="A34" s="121">
        <v>32</v>
      </c>
      <c r="B34" s="109" t="s">
        <v>933</v>
      </c>
    </row>
    <row r="35" spans="1:2" ht="18.75">
      <c r="A35" s="121">
        <v>33</v>
      </c>
      <c r="B35" s="109" t="s">
        <v>934</v>
      </c>
    </row>
    <row r="36" spans="1:2" ht="18.75">
      <c r="A36" s="121">
        <v>34</v>
      </c>
      <c r="B36" s="109" t="s">
        <v>935</v>
      </c>
    </row>
    <row r="37" spans="1:2" ht="18.75">
      <c r="A37" s="121">
        <v>35</v>
      </c>
      <c r="B37" s="122" t="s">
        <v>936</v>
      </c>
    </row>
    <row r="38" spans="1:2" ht="18.75">
      <c r="A38" s="121">
        <v>36</v>
      </c>
      <c r="B38" s="109" t="s">
        <v>937</v>
      </c>
    </row>
    <row r="39" spans="1:2" ht="18.75">
      <c r="A39" s="121">
        <v>37</v>
      </c>
      <c r="B39" s="109" t="s">
        <v>938</v>
      </c>
    </row>
    <row r="40" spans="1:2" ht="18.75">
      <c r="A40" s="121">
        <v>38</v>
      </c>
      <c r="B40" s="109" t="s">
        <v>939</v>
      </c>
    </row>
    <row r="41" spans="1:2" ht="18.75">
      <c r="A41" s="121">
        <v>39</v>
      </c>
      <c r="B41" s="109" t="s">
        <v>940</v>
      </c>
    </row>
    <row r="42" spans="1:2" ht="18.75">
      <c r="A42" s="121">
        <v>40</v>
      </c>
      <c r="B42" s="109" t="s">
        <v>941</v>
      </c>
    </row>
    <row r="43" spans="1:2" ht="18.75">
      <c r="A43" s="121">
        <v>41</v>
      </c>
      <c r="B43" s="122" t="s">
        <v>942</v>
      </c>
    </row>
    <row r="44" spans="1:2" ht="18.75">
      <c r="A44" s="121">
        <v>42</v>
      </c>
      <c r="B44" s="109" t="s">
        <v>943</v>
      </c>
    </row>
    <row r="45" spans="1:2" ht="18.75">
      <c r="A45" s="121">
        <v>43</v>
      </c>
      <c r="B45" s="109" t="s">
        <v>944</v>
      </c>
    </row>
    <row r="46" spans="1:2" ht="18.75">
      <c r="A46" s="121">
        <v>44</v>
      </c>
      <c r="B46" s="109" t="s">
        <v>945</v>
      </c>
    </row>
    <row r="47" spans="1:2" ht="18.75">
      <c r="A47" s="121">
        <v>45</v>
      </c>
      <c r="B47" s="109" t="s">
        <v>946</v>
      </c>
    </row>
    <row r="48" spans="1:2" ht="18.75">
      <c r="A48" s="121">
        <v>46</v>
      </c>
      <c r="B48" s="109" t="s">
        <v>947</v>
      </c>
    </row>
    <row r="49" spans="1:2" ht="18.75">
      <c r="A49" s="121">
        <v>47</v>
      </c>
      <c r="B49" s="109" t="s">
        <v>948</v>
      </c>
    </row>
    <row r="50" spans="1:2" ht="18.75">
      <c r="A50" s="121">
        <v>48</v>
      </c>
      <c r="B50" s="109" t="s">
        <v>949</v>
      </c>
    </row>
    <row r="51" spans="1:2" ht="18.75">
      <c r="A51" s="121">
        <v>49</v>
      </c>
      <c r="B51" s="109" t="s">
        <v>950</v>
      </c>
    </row>
    <row r="52" spans="1:2" ht="18.75">
      <c r="A52" s="121">
        <v>50</v>
      </c>
      <c r="B52" s="109" t="s">
        <v>951</v>
      </c>
    </row>
    <row r="53" spans="1:2" ht="18.75">
      <c r="A53" s="121">
        <v>51</v>
      </c>
      <c r="B53" s="122" t="s">
        <v>952</v>
      </c>
    </row>
    <row r="54" spans="1:2" ht="18.75">
      <c r="A54" s="121">
        <v>52</v>
      </c>
      <c r="B54" s="109" t="s">
        <v>953</v>
      </c>
    </row>
    <row r="55" spans="1:2" ht="18.75">
      <c r="A55" s="121">
        <v>53</v>
      </c>
      <c r="B55" s="109" t="s">
        <v>954</v>
      </c>
    </row>
    <row r="56" spans="1:2" ht="18.75">
      <c r="A56" s="121">
        <v>54</v>
      </c>
      <c r="B56" s="109" t="s">
        <v>955</v>
      </c>
    </row>
    <row r="57" spans="1:2" ht="18.75">
      <c r="A57" s="121">
        <v>55</v>
      </c>
      <c r="B57" s="109" t="s">
        <v>956</v>
      </c>
    </row>
    <row r="58" spans="1:2" ht="18.75">
      <c r="A58" s="121">
        <v>56</v>
      </c>
      <c r="B58" s="109" t="s">
        <v>957</v>
      </c>
    </row>
    <row r="59" spans="1:2" ht="18.75">
      <c r="A59" s="121">
        <v>57</v>
      </c>
      <c r="B59" s="109" t="s">
        <v>958</v>
      </c>
    </row>
    <row r="60" spans="1:2" ht="18.75">
      <c r="A60" s="121">
        <v>58</v>
      </c>
      <c r="B60" s="122" t="s">
        <v>959</v>
      </c>
    </row>
    <row r="61" spans="1:2" ht="18.75">
      <c r="A61" s="121">
        <v>59</v>
      </c>
      <c r="B61" s="109" t="s">
        <v>960</v>
      </c>
    </row>
    <row r="62" spans="1:2" ht="18.75">
      <c r="A62" s="121">
        <v>60</v>
      </c>
      <c r="B62" s="109" t="s">
        <v>961</v>
      </c>
    </row>
    <row r="63" spans="1:2" ht="18.75">
      <c r="A63" s="121">
        <v>61</v>
      </c>
      <c r="B63" s="109" t="s">
        <v>962</v>
      </c>
    </row>
    <row r="64" spans="1:2" ht="18.75">
      <c r="A64" s="121">
        <v>62</v>
      </c>
      <c r="B64" s="109" t="s">
        <v>963</v>
      </c>
    </row>
    <row r="65" spans="1:2" ht="18.75">
      <c r="A65" s="121">
        <v>63</v>
      </c>
      <c r="B65" s="109" t="s">
        <v>964</v>
      </c>
    </row>
    <row r="66" spans="1:2" ht="18.75">
      <c r="A66" s="121">
        <v>64</v>
      </c>
      <c r="B66" s="109" t="s">
        <v>965</v>
      </c>
    </row>
    <row r="67" spans="1:2" ht="18.75">
      <c r="A67" s="121">
        <v>65</v>
      </c>
      <c r="B67" s="109" t="s">
        <v>966</v>
      </c>
    </row>
    <row r="68" spans="1:2" ht="18.75">
      <c r="A68" s="121">
        <v>66</v>
      </c>
      <c r="B68" s="109" t="s">
        <v>967</v>
      </c>
    </row>
    <row r="69" spans="1:2" ht="18.75">
      <c r="A69" s="121">
        <v>67</v>
      </c>
      <c r="B69" s="109" t="s">
        <v>968</v>
      </c>
    </row>
    <row r="70" spans="1:2" ht="18.75">
      <c r="A70" s="121">
        <v>68</v>
      </c>
      <c r="B70" s="122" t="s">
        <v>969</v>
      </c>
    </row>
    <row r="71" spans="1:2" ht="18.75">
      <c r="A71" s="121">
        <v>69</v>
      </c>
      <c r="B71" s="109" t="s">
        <v>970</v>
      </c>
    </row>
    <row r="72" spans="1:2" ht="18.75">
      <c r="A72" s="121">
        <v>70</v>
      </c>
      <c r="B72" s="109" t="s">
        <v>971</v>
      </c>
    </row>
    <row r="73" spans="1:2" ht="18.75">
      <c r="A73" s="121">
        <v>71</v>
      </c>
      <c r="B73" s="109" t="s">
        <v>972</v>
      </c>
    </row>
    <row r="74" spans="1:2" ht="18.75">
      <c r="A74" s="121">
        <v>72</v>
      </c>
      <c r="B74" s="109" t="s">
        <v>973</v>
      </c>
    </row>
    <row r="75" spans="1:2" ht="18.75">
      <c r="A75" s="121">
        <v>73</v>
      </c>
      <c r="B75" s="109" t="s">
        <v>974</v>
      </c>
    </row>
    <row r="76" spans="1:2" ht="18.75">
      <c r="A76" s="121">
        <v>74</v>
      </c>
      <c r="B76" s="109" t="s">
        <v>975</v>
      </c>
    </row>
    <row r="77" spans="1:2" ht="22.5">
      <c r="A77" s="121"/>
      <c r="B77" s="135" t="s">
        <v>1034</v>
      </c>
    </row>
    <row r="78" spans="1:2" ht="18.75">
      <c r="A78" s="121">
        <v>75</v>
      </c>
      <c r="B78" s="122" t="s">
        <v>976</v>
      </c>
    </row>
    <row r="79" spans="1:2" ht="18.75">
      <c r="A79" s="121">
        <v>76</v>
      </c>
      <c r="B79" s="109" t="s">
        <v>977</v>
      </c>
    </row>
    <row r="80" spans="1:2" ht="18.75">
      <c r="A80" s="121">
        <v>77</v>
      </c>
      <c r="B80" s="109" t="s">
        <v>978</v>
      </c>
    </row>
    <row r="81" spans="1:2" ht="18.75">
      <c r="A81" s="121">
        <v>78</v>
      </c>
      <c r="B81" s="109" t="s">
        <v>979</v>
      </c>
    </row>
    <row r="82" spans="1:2" ht="18.75">
      <c r="A82" s="121">
        <v>79</v>
      </c>
      <c r="B82" s="109" t="s">
        <v>980</v>
      </c>
    </row>
    <row r="83" spans="1:2" ht="18.75">
      <c r="A83" s="121">
        <v>80</v>
      </c>
      <c r="B83" s="109" t="s">
        <v>981</v>
      </c>
    </row>
    <row r="84" spans="1:2" ht="18.75">
      <c r="A84" s="121">
        <v>81</v>
      </c>
      <c r="B84" s="109" t="s">
        <v>982</v>
      </c>
    </row>
    <row r="85" spans="1:2" ht="18.75">
      <c r="A85" s="121">
        <v>82</v>
      </c>
      <c r="B85" s="109" t="s">
        <v>983</v>
      </c>
    </row>
    <row r="86" spans="1:2" ht="18.75">
      <c r="A86" s="121">
        <v>83</v>
      </c>
      <c r="B86" s="109" t="s">
        <v>984</v>
      </c>
    </row>
    <row r="87" spans="1:2" ht="18.75">
      <c r="A87" s="121">
        <v>84</v>
      </c>
      <c r="B87" s="109" t="s">
        <v>985</v>
      </c>
    </row>
    <row r="88" spans="1:2" ht="18.75">
      <c r="A88" s="121">
        <v>85</v>
      </c>
      <c r="B88" s="122" t="s">
        <v>986</v>
      </c>
    </row>
    <row r="89" spans="1:2" ht="18.75">
      <c r="A89" s="121">
        <v>86</v>
      </c>
      <c r="B89" s="109" t="s">
        <v>987</v>
      </c>
    </row>
    <row r="90" spans="1:2" ht="18.75">
      <c r="A90" s="121">
        <v>87</v>
      </c>
      <c r="B90" s="109" t="s">
        <v>988</v>
      </c>
    </row>
    <row r="91" spans="1:2" ht="18.75">
      <c r="A91" s="121">
        <v>88</v>
      </c>
      <c r="B91" s="109" t="s">
        <v>989</v>
      </c>
    </row>
    <row r="92" spans="1:2" ht="18.75">
      <c r="A92" s="121">
        <v>89</v>
      </c>
      <c r="B92" s="109" t="s">
        <v>990</v>
      </c>
    </row>
    <row r="93" spans="1:2" ht="18.75">
      <c r="A93" s="121">
        <v>90</v>
      </c>
      <c r="B93" s="109" t="s">
        <v>991</v>
      </c>
    </row>
    <row r="94" spans="1:2" ht="18.75">
      <c r="A94" s="121">
        <v>91</v>
      </c>
      <c r="B94" s="109" t="s">
        <v>992</v>
      </c>
    </row>
    <row r="95" spans="1:2" ht="18.75">
      <c r="A95" s="121">
        <v>92</v>
      </c>
      <c r="B95" s="109" t="s">
        <v>993</v>
      </c>
    </row>
    <row r="96" spans="1:2" ht="18.75">
      <c r="A96" s="121">
        <v>93</v>
      </c>
      <c r="B96" s="109" t="s">
        <v>994</v>
      </c>
    </row>
    <row r="97" spans="1:2" ht="18.75">
      <c r="A97" s="121">
        <v>94</v>
      </c>
      <c r="B97" s="109" t="s">
        <v>995</v>
      </c>
    </row>
    <row r="98" spans="1:2" ht="18.75">
      <c r="A98" s="121">
        <v>95</v>
      </c>
      <c r="B98" s="122" t="s">
        <v>996</v>
      </c>
    </row>
    <row r="99" spans="1:2" ht="18.75">
      <c r="A99" s="121">
        <v>96</v>
      </c>
      <c r="B99" s="109" t="s">
        <v>997</v>
      </c>
    </row>
    <row r="100" spans="1:2" ht="18.75">
      <c r="A100" s="121">
        <v>97</v>
      </c>
      <c r="B100" s="109" t="s">
        <v>998</v>
      </c>
    </row>
    <row r="101" spans="1:2" ht="18.75">
      <c r="A101" s="121">
        <v>98</v>
      </c>
      <c r="B101" s="109" t="s">
        <v>999</v>
      </c>
    </row>
    <row r="102" spans="1:2" ht="18.75">
      <c r="A102" s="121">
        <v>99</v>
      </c>
      <c r="B102" s="109" t="s">
        <v>1000</v>
      </c>
    </row>
    <row r="103" spans="1:2" ht="18.75">
      <c r="A103" s="121">
        <v>100</v>
      </c>
      <c r="B103" s="109" t="s">
        <v>1001</v>
      </c>
    </row>
    <row r="104" spans="1:2" ht="18.75">
      <c r="A104" s="121">
        <v>101</v>
      </c>
      <c r="B104" s="109" t="s">
        <v>1002</v>
      </c>
    </row>
    <row r="105" spans="1:2" ht="18.75">
      <c r="A105" s="121">
        <v>102</v>
      </c>
      <c r="B105" s="109" t="s">
        <v>1003</v>
      </c>
    </row>
    <row r="106" spans="1:2" ht="18.75">
      <c r="A106" s="121">
        <v>103</v>
      </c>
      <c r="B106" s="109" t="s">
        <v>1004</v>
      </c>
    </row>
    <row r="107" spans="1:2" ht="18.75">
      <c r="A107" s="121">
        <v>104</v>
      </c>
      <c r="B107" s="109" t="s">
        <v>1005</v>
      </c>
    </row>
    <row r="108" spans="1:2" ht="18.75">
      <c r="A108" s="121">
        <v>105</v>
      </c>
      <c r="B108" s="122" t="s">
        <v>1006</v>
      </c>
    </row>
    <row r="109" spans="1:2" ht="18.75">
      <c r="A109" s="121">
        <v>106</v>
      </c>
      <c r="B109" s="109" t="s">
        <v>1007</v>
      </c>
    </row>
    <row r="110" spans="1:2" ht="18.75">
      <c r="A110" s="121">
        <v>107</v>
      </c>
      <c r="B110" s="109" t="s">
        <v>1008</v>
      </c>
    </row>
    <row r="111" spans="1:2" ht="18.75">
      <c r="A111" s="121">
        <v>108</v>
      </c>
      <c r="B111" s="109" t="s">
        <v>1009</v>
      </c>
    </row>
    <row r="112" spans="1:2" ht="18.75">
      <c r="A112" s="121">
        <v>109</v>
      </c>
      <c r="B112" s="109" t="s">
        <v>1010</v>
      </c>
    </row>
    <row r="113" spans="1:2" ht="18.75">
      <c r="A113" s="121">
        <v>110</v>
      </c>
      <c r="B113" s="109" t="s">
        <v>1011</v>
      </c>
    </row>
    <row r="114" spans="1:2" ht="18.75">
      <c r="A114" s="121">
        <v>111</v>
      </c>
      <c r="B114" s="109" t="s">
        <v>1012</v>
      </c>
    </row>
    <row r="115" spans="1:2" ht="18.75">
      <c r="A115" s="121">
        <v>112</v>
      </c>
      <c r="B115" s="109" t="s">
        <v>1013</v>
      </c>
    </row>
    <row r="116" spans="1:2" ht="18.75">
      <c r="A116" s="121">
        <v>113</v>
      </c>
      <c r="B116" s="109" t="s">
        <v>1014</v>
      </c>
    </row>
    <row r="117" spans="1:2" ht="18.75">
      <c r="A117" s="121">
        <v>114</v>
      </c>
      <c r="B117" s="109" t="s">
        <v>1015</v>
      </c>
    </row>
    <row r="118" spans="1:2" ht="22.5">
      <c r="A118" s="121"/>
      <c r="B118" s="135" t="s">
        <v>884</v>
      </c>
    </row>
    <row r="119" spans="1:2" ht="22.5">
      <c r="A119" s="121">
        <v>115</v>
      </c>
      <c r="B119" s="128" t="s">
        <v>709</v>
      </c>
    </row>
    <row r="120" spans="1:2" ht="18.75">
      <c r="A120" s="121">
        <v>116</v>
      </c>
      <c r="B120" s="109" t="s">
        <v>710</v>
      </c>
    </row>
    <row r="121" spans="1:2" ht="18.75">
      <c r="A121" s="121">
        <v>117</v>
      </c>
      <c r="B121" s="109" t="s">
        <v>711</v>
      </c>
    </row>
    <row r="122" spans="1:2" ht="18.75">
      <c r="A122" s="121">
        <v>118</v>
      </c>
      <c r="B122" s="109" t="s">
        <v>712</v>
      </c>
    </row>
    <row r="123" spans="1:2" ht="18.75">
      <c r="A123" s="121">
        <v>119</v>
      </c>
      <c r="B123" s="109" t="s">
        <v>713</v>
      </c>
    </row>
    <row r="124" spans="1:2" ht="18.75">
      <c r="A124" s="121">
        <v>120</v>
      </c>
      <c r="B124" s="109" t="s">
        <v>714</v>
      </c>
    </row>
    <row r="125" spans="1:2" ht="18.75">
      <c r="A125" s="121">
        <v>121</v>
      </c>
      <c r="B125" s="109" t="s">
        <v>715</v>
      </c>
    </row>
    <row r="126" spans="1:2" ht="18.75">
      <c r="A126" s="121">
        <v>122</v>
      </c>
      <c r="B126" s="109" t="s">
        <v>716</v>
      </c>
    </row>
    <row r="127" spans="1:2" ht="18.75">
      <c r="A127" s="121">
        <v>123</v>
      </c>
      <c r="B127" s="109" t="s">
        <v>717</v>
      </c>
    </row>
    <row r="128" spans="1:2" ht="18.75">
      <c r="A128" s="121">
        <v>124</v>
      </c>
      <c r="B128" s="109" t="s">
        <v>718</v>
      </c>
    </row>
    <row r="129" spans="1:2" ht="18.75">
      <c r="A129" s="121">
        <v>125</v>
      </c>
      <c r="B129" s="109" t="s">
        <v>719</v>
      </c>
    </row>
    <row r="130" spans="1:2" ht="18.75">
      <c r="A130" s="121">
        <v>126</v>
      </c>
      <c r="B130" s="109" t="s">
        <v>720</v>
      </c>
    </row>
    <row r="131" spans="1:2" ht="18.75">
      <c r="A131" s="121">
        <v>127</v>
      </c>
      <c r="B131" s="109" t="s">
        <v>721</v>
      </c>
    </row>
    <row r="132" spans="1:2" ht="18.75">
      <c r="A132" s="121">
        <v>128</v>
      </c>
      <c r="B132" s="109" t="s">
        <v>722</v>
      </c>
    </row>
    <row r="133" spans="1:2" ht="18.75">
      <c r="A133" s="121">
        <v>129</v>
      </c>
      <c r="B133" s="109" t="s">
        <v>723</v>
      </c>
    </row>
    <row r="134" spans="1:2" ht="18.75">
      <c r="A134" s="121">
        <v>130</v>
      </c>
      <c r="B134" s="122" t="s">
        <v>724</v>
      </c>
    </row>
    <row r="135" spans="1:2" ht="18.75">
      <c r="A135" s="121">
        <v>131</v>
      </c>
      <c r="B135" s="109" t="s">
        <v>725</v>
      </c>
    </row>
    <row r="136" spans="1:2" ht="18.75">
      <c r="A136" s="121">
        <v>132</v>
      </c>
      <c r="B136" s="109" t="s">
        <v>726</v>
      </c>
    </row>
    <row r="137" spans="1:2" ht="18.75">
      <c r="A137" s="121">
        <v>133</v>
      </c>
      <c r="B137" s="109" t="s">
        <v>727</v>
      </c>
    </row>
    <row r="138" spans="1:2" ht="18.75">
      <c r="A138" s="121">
        <v>134</v>
      </c>
      <c r="B138" s="109" t="s">
        <v>728</v>
      </c>
    </row>
    <row r="139" spans="1:2" ht="18.75">
      <c r="A139" s="121">
        <v>135</v>
      </c>
      <c r="B139" s="109" t="s">
        <v>729</v>
      </c>
    </row>
    <row r="140" spans="1:2" ht="18.75">
      <c r="A140" s="121">
        <v>136</v>
      </c>
      <c r="B140" s="109" t="s">
        <v>730</v>
      </c>
    </row>
    <row r="141" spans="1:2" ht="18.75">
      <c r="A141" s="121">
        <v>137</v>
      </c>
      <c r="B141" s="109" t="s">
        <v>731</v>
      </c>
    </row>
    <row r="142" spans="1:2" ht="18.75">
      <c r="A142" s="121">
        <v>138</v>
      </c>
      <c r="B142" s="109" t="s">
        <v>732</v>
      </c>
    </row>
    <row r="143" spans="1:2" ht="18.75">
      <c r="A143" s="121">
        <v>139</v>
      </c>
      <c r="B143" s="122" t="s">
        <v>733</v>
      </c>
    </row>
    <row r="144" spans="1:2" ht="18.75">
      <c r="A144" s="121">
        <v>140</v>
      </c>
      <c r="B144" s="109" t="s">
        <v>734</v>
      </c>
    </row>
    <row r="145" spans="1:2" ht="18.75">
      <c r="A145" s="121">
        <v>141</v>
      </c>
      <c r="B145" s="109" t="s">
        <v>735</v>
      </c>
    </row>
    <row r="146" spans="1:2" ht="18.75">
      <c r="A146" s="121">
        <v>142</v>
      </c>
      <c r="B146" s="109" t="s">
        <v>736</v>
      </c>
    </row>
    <row r="147" spans="1:2" ht="18.75">
      <c r="A147" s="121">
        <v>143</v>
      </c>
      <c r="B147" s="109" t="s">
        <v>737</v>
      </c>
    </row>
    <row r="148" spans="1:2" ht="18.75">
      <c r="A148" s="121">
        <v>144</v>
      </c>
      <c r="B148" s="109" t="s">
        <v>738</v>
      </c>
    </row>
    <row r="149" spans="1:2" ht="18.75">
      <c r="A149" s="121">
        <v>145</v>
      </c>
      <c r="B149" s="109" t="s">
        <v>739</v>
      </c>
    </row>
    <row r="150" spans="1:2" ht="18.75">
      <c r="A150" s="121">
        <v>146</v>
      </c>
      <c r="B150" s="122" t="s">
        <v>740</v>
      </c>
    </row>
    <row r="151" spans="1:2" ht="18.75">
      <c r="A151" s="121">
        <v>147</v>
      </c>
      <c r="B151" s="109" t="s">
        <v>741</v>
      </c>
    </row>
    <row r="152" spans="1:2" ht="18.75">
      <c r="A152" s="121">
        <v>148</v>
      </c>
      <c r="B152" s="109" t="s">
        <v>742</v>
      </c>
    </row>
    <row r="153" spans="1:2" ht="18.75">
      <c r="A153" s="121">
        <v>149</v>
      </c>
      <c r="B153" s="109" t="s">
        <v>743</v>
      </c>
    </row>
    <row r="154" spans="1:2" ht="18.75">
      <c r="A154" s="121">
        <v>150</v>
      </c>
      <c r="B154" s="109" t="s">
        <v>744</v>
      </c>
    </row>
    <row r="155" spans="1:2" ht="18.75">
      <c r="A155" s="121">
        <v>151</v>
      </c>
      <c r="B155" s="109" t="s">
        <v>745</v>
      </c>
    </row>
    <row r="156" spans="1:2" ht="18.75">
      <c r="A156" s="121">
        <v>152</v>
      </c>
      <c r="B156" s="109" t="s">
        <v>746</v>
      </c>
    </row>
    <row r="157" spans="1:2" ht="18.75">
      <c r="A157" s="121">
        <v>153</v>
      </c>
      <c r="B157" s="109" t="s">
        <v>747</v>
      </c>
    </row>
    <row r="158" spans="1:2" ht="18.75">
      <c r="A158" s="121">
        <v>154</v>
      </c>
      <c r="B158" s="109" t="s">
        <v>748</v>
      </c>
    </row>
    <row r="159" spans="1:2" ht="18.75">
      <c r="A159" s="121">
        <v>155</v>
      </c>
      <c r="B159" s="122" t="s">
        <v>143</v>
      </c>
    </row>
    <row r="160" spans="1:2" ht="18.75">
      <c r="A160" s="121">
        <v>156</v>
      </c>
      <c r="B160" s="109" t="s">
        <v>749</v>
      </c>
    </row>
    <row r="161" spans="1:2" ht="18.75">
      <c r="A161" s="121">
        <v>157</v>
      </c>
      <c r="B161" s="109" t="s">
        <v>750</v>
      </c>
    </row>
    <row r="162" spans="1:2" ht="18.75">
      <c r="A162" s="121">
        <v>158</v>
      </c>
      <c r="B162" s="109" t="s">
        <v>751</v>
      </c>
    </row>
    <row r="163" spans="1:2" ht="18.75">
      <c r="A163" s="121">
        <v>159</v>
      </c>
      <c r="B163" s="109" t="s">
        <v>752</v>
      </c>
    </row>
    <row r="164" spans="1:2" ht="18.75">
      <c r="A164" s="121">
        <v>160</v>
      </c>
      <c r="B164" s="109" t="s">
        <v>753</v>
      </c>
    </row>
    <row r="165" spans="1:2" ht="18.75">
      <c r="A165" s="121">
        <v>161</v>
      </c>
      <c r="B165" s="109" t="s">
        <v>754</v>
      </c>
    </row>
    <row r="166" spans="1:2" ht="18.75">
      <c r="A166" s="121">
        <v>162</v>
      </c>
      <c r="B166" s="122" t="s">
        <v>755</v>
      </c>
    </row>
    <row r="167" spans="1:2" ht="18.75">
      <c r="A167" s="121">
        <v>163</v>
      </c>
      <c r="B167" s="109" t="s">
        <v>756</v>
      </c>
    </row>
    <row r="168" spans="1:2" ht="18.75">
      <c r="A168" s="121">
        <v>164</v>
      </c>
      <c r="B168" s="109" t="s">
        <v>757</v>
      </c>
    </row>
    <row r="169" spans="1:2" ht="18.75">
      <c r="A169" s="121">
        <v>165</v>
      </c>
      <c r="B169" s="109" t="s">
        <v>758</v>
      </c>
    </row>
    <row r="170" spans="1:2" ht="18.75">
      <c r="A170" s="121">
        <v>166</v>
      </c>
      <c r="B170" s="109" t="s">
        <v>759</v>
      </c>
    </row>
    <row r="171" spans="1:2" ht="18.75">
      <c r="A171" s="121">
        <v>167</v>
      </c>
      <c r="B171" s="109" t="s">
        <v>760</v>
      </c>
    </row>
    <row r="172" spans="1:2" ht="18.75">
      <c r="A172" s="121">
        <v>168</v>
      </c>
      <c r="B172" s="109" t="s">
        <v>761</v>
      </c>
    </row>
    <row r="173" spans="1:2" ht="18.75">
      <c r="A173" s="121">
        <v>169</v>
      </c>
      <c r="B173" s="109" t="s">
        <v>762</v>
      </c>
    </row>
    <row r="174" spans="1:2" ht="18.75">
      <c r="A174" s="121">
        <v>170</v>
      </c>
      <c r="B174" s="109" t="s">
        <v>763</v>
      </c>
    </row>
    <row r="175" spans="1:2" ht="18.75">
      <c r="A175" s="121">
        <v>171</v>
      </c>
      <c r="B175" s="122" t="s">
        <v>144</v>
      </c>
    </row>
    <row r="176" spans="1:2" ht="18.75">
      <c r="A176" s="121">
        <v>172</v>
      </c>
      <c r="B176" s="109" t="s">
        <v>764</v>
      </c>
    </row>
    <row r="177" spans="1:2" ht="18.75">
      <c r="A177" s="121">
        <v>173</v>
      </c>
      <c r="B177" s="109" t="s">
        <v>765</v>
      </c>
    </row>
    <row r="178" spans="1:2" ht="18.75">
      <c r="A178" s="121">
        <v>174</v>
      </c>
      <c r="B178" s="109" t="s">
        <v>766</v>
      </c>
    </row>
    <row r="179" spans="1:2" ht="18.75">
      <c r="A179" s="121">
        <v>175</v>
      </c>
      <c r="B179" s="109" t="s">
        <v>767</v>
      </c>
    </row>
    <row r="180" spans="1:2" ht="18.75">
      <c r="A180" s="121">
        <v>176</v>
      </c>
      <c r="B180" s="109" t="s">
        <v>768</v>
      </c>
    </row>
    <row r="181" spans="1:2" ht="18.75">
      <c r="A181" s="121">
        <v>177</v>
      </c>
      <c r="B181" s="109" t="s">
        <v>769</v>
      </c>
    </row>
    <row r="182" spans="1:2" ht="18.75">
      <c r="A182" s="121">
        <v>178</v>
      </c>
      <c r="B182" s="141" t="s">
        <v>1035</v>
      </c>
    </row>
    <row r="183" spans="1:2" ht="18.75">
      <c r="A183" s="121">
        <v>179</v>
      </c>
      <c r="B183" s="142" t="s">
        <v>1016</v>
      </c>
    </row>
    <row r="184" spans="1:2" ht="18.75">
      <c r="A184" s="121">
        <v>180</v>
      </c>
      <c r="B184" s="122" t="s">
        <v>1036</v>
      </c>
    </row>
    <row r="185" spans="1:2" ht="18.75">
      <c r="A185" s="121">
        <v>181</v>
      </c>
      <c r="B185" s="109" t="s">
        <v>770</v>
      </c>
    </row>
    <row r="186" spans="1:2" ht="18.75">
      <c r="A186" s="121">
        <v>182</v>
      </c>
      <c r="B186" s="142" t="s">
        <v>1017</v>
      </c>
    </row>
    <row r="187" spans="1:2" ht="18.75">
      <c r="A187" s="121">
        <v>183</v>
      </c>
      <c r="B187" s="109" t="s">
        <v>771</v>
      </c>
    </row>
    <row r="188" spans="1:2" ht="18.75">
      <c r="A188" s="121">
        <v>184</v>
      </c>
      <c r="B188" s="122" t="s">
        <v>772</v>
      </c>
    </row>
    <row r="189" spans="1:2" ht="18.75">
      <c r="A189" s="121">
        <v>185</v>
      </c>
      <c r="B189" s="109" t="s">
        <v>773</v>
      </c>
    </row>
    <row r="190" spans="1:2" ht="18.75">
      <c r="A190" s="121">
        <v>186</v>
      </c>
      <c r="B190" s="109" t="s">
        <v>774</v>
      </c>
    </row>
    <row r="191" spans="1:2" ht="18.75">
      <c r="A191" s="121">
        <v>187</v>
      </c>
      <c r="B191" s="109" t="s">
        <v>775</v>
      </c>
    </row>
    <row r="192" spans="1:2" ht="18.75">
      <c r="A192" s="121">
        <v>188</v>
      </c>
      <c r="B192" s="109" t="s">
        <v>776</v>
      </c>
    </row>
    <row r="193" spans="1:2" ht="18.75">
      <c r="A193" s="121">
        <v>189</v>
      </c>
      <c r="B193" s="109" t="s">
        <v>777</v>
      </c>
    </row>
    <row r="194" spans="1:2" ht="18.75">
      <c r="A194" s="121">
        <v>190</v>
      </c>
      <c r="B194" s="109" t="s">
        <v>778</v>
      </c>
    </row>
    <row r="195" spans="1:2" ht="18.75">
      <c r="A195" s="121">
        <v>191</v>
      </c>
      <c r="B195" s="109" t="s">
        <v>779</v>
      </c>
    </row>
    <row r="196" spans="1:2" ht="18.75">
      <c r="A196" s="121">
        <v>192</v>
      </c>
      <c r="B196" s="109" t="s">
        <v>780</v>
      </c>
    </row>
    <row r="197" spans="1:2" ht="18.75">
      <c r="A197" s="121">
        <v>193</v>
      </c>
      <c r="B197" s="122" t="s">
        <v>781</v>
      </c>
    </row>
    <row r="198" spans="1:2" ht="18.75">
      <c r="A198" s="121">
        <v>194</v>
      </c>
      <c r="B198" s="109" t="s">
        <v>782</v>
      </c>
    </row>
    <row r="199" spans="1:2" ht="18.75">
      <c r="A199" s="121">
        <v>195</v>
      </c>
      <c r="B199" s="109" t="s">
        <v>783</v>
      </c>
    </row>
    <row r="200" spans="1:2" ht="18.75">
      <c r="A200" s="121">
        <v>196</v>
      </c>
      <c r="B200" s="109" t="s">
        <v>784</v>
      </c>
    </row>
    <row r="201" spans="1:2" ht="18.75">
      <c r="A201" s="121">
        <v>197</v>
      </c>
      <c r="B201" s="109" t="s">
        <v>785</v>
      </c>
    </row>
    <row r="202" spans="1:2" ht="18.75">
      <c r="A202" s="121">
        <v>198</v>
      </c>
      <c r="B202" s="109" t="s">
        <v>786</v>
      </c>
    </row>
    <row r="203" spans="1:2" ht="18.75">
      <c r="A203" s="121">
        <v>199</v>
      </c>
      <c r="B203" s="109" t="s">
        <v>787</v>
      </c>
    </row>
    <row r="204" spans="1:2" ht="18.75">
      <c r="A204" s="121">
        <v>200</v>
      </c>
      <c r="B204" s="122" t="s">
        <v>788</v>
      </c>
    </row>
    <row r="205" spans="1:2" ht="18.75">
      <c r="A205" s="121">
        <v>201</v>
      </c>
      <c r="B205" s="109" t="s">
        <v>789</v>
      </c>
    </row>
    <row r="206" spans="1:2" ht="18.75">
      <c r="A206" s="121">
        <v>202</v>
      </c>
      <c r="B206" s="109" t="s">
        <v>790</v>
      </c>
    </row>
    <row r="207" spans="1:2" ht="18.75">
      <c r="A207" s="121">
        <v>203</v>
      </c>
      <c r="B207" s="109" t="s">
        <v>791</v>
      </c>
    </row>
    <row r="208" spans="1:2" ht="18.75">
      <c r="A208" s="121">
        <v>204</v>
      </c>
      <c r="B208" s="109" t="s">
        <v>792</v>
      </c>
    </row>
    <row r="209" spans="1:2" ht="18.75">
      <c r="A209" s="121">
        <v>205</v>
      </c>
      <c r="B209" s="109" t="s">
        <v>793</v>
      </c>
    </row>
    <row r="210" spans="1:2" ht="18.75">
      <c r="A210" s="121">
        <v>206</v>
      </c>
      <c r="B210" s="109" t="s">
        <v>794</v>
      </c>
    </row>
    <row r="211" spans="1:2" ht="18.75">
      <c r="A211" s="121">
        <v>207</v>
      </c>
      <c r="B211" s="109" t="s">
        <v>795</v>
      </c>
    </row>
    <row r="212" spans="1:2" ht="18.75">
      <c r="A212" s="121">
        <v>208</v>
      </c>
      <c r="B212" s="109" t="s">
        <v>796</v>
      </c>
    </row>
    <row r="213" spans="1:2" ht="18.75">
      <c r="A213" s="121">
        <v>209</v>
      </c>
      <c r="B213" s="122" t="s">
        <v>797</v>
      </c>
    </row>
    <row r="214" spans="1:2" ht="18.75">
      <c r="A214" s="121">
        <v>210</v>
      </c>
      <c r="B214" s="109" t="s">
        <v>798</v>
      </c>
    </row>
    <row r="215" spans="1:2" ht="18.75">
      <c r="A215" s="121">
        <v>211</v>
      </c>
      <c r="B215" s="109" t="s">
        <v>799</v>
      </c>
    </row>
    <row r="216" spans="1:2" ht="18.75">
      <c r="A216" s="121">
        <v>212</v>
      </c>
      <c r="B216" s="109" t="s">
        <v>800</v>
      </c>
    </row>
    <row r="217" spans="1:2" ht="18.75">
      <c r="A217" s="121">
        <v>213</v>
      </c>
      <c r="B217" s="109" t="s">
        <v>801</v>
      </c>
    </row>
    <row r="218" spans="1:2" ht="18.75">
      <c r="A218" s="121">
        <v>214</v>
      </c>
      <c r="B218" s="109" t="s">
        <v>802</v>
      </c>
    </row>
    <row r="219" spans="1:2" ht="18.75">
      <c r="A219" s="121">
        <v>215</v>
      </c>
      <c r="B219" s="109" t="s">
        <v>803</v>
      </c>
    </row>
    <row r="220" spans="1:2" ht="18.75">
      <c r="A220" s="121">
        <v>216</v>
      </c>
      <c r="B220" s="122" t="s">
        <v>804</v>
      </c>
    </row>
    <row r="221" spans="1:2" ht="18.75">
      <c r="A221" s="121">
        <v>217</v>
      </c>
      <c r="B221" s="109" t="s">
        <v>805</v>
      </c>
    </row>
    <row r="222" spans="1:2" ht="18.75">
      <c r="A222" s="121">
        <v>218</v>
      </c>
      <c r="B222" s="109" t="s">
        <v>806</v>
      </c>
    </row>
    <row r="223" spans="1:2" ht="18.75">
      <c r="A223" s="121">
        <v>219</v>
      </c>
      <c r="B223" s="109" t="s">
        <v>807</v>
      </c>
    </row>
    <row r="224" spans="1:2" ht="18.75">
      <c r="A224" s="121">
        <v>220</v>
      </c>
      <c r="B224" s="109" t="s">
        <v>808</v>
      </c>
    </row>
    <row r="225" spans="1:2" ht="18.75">
      <c r="A225" s="121">
        <v>221</v>
      </c>
      <c r="B225" s="109" t="s">
        <v>809</v>
      </c>
    </row>
    <row r="226" spans="1:2" ht="18.75">
      <c r="A226" s="121">
        <v>222</v>
      </c>
      <c r="B226" s="109" t="s">
        <v>810</v>
      </c>
    </row>
    <row r="227" spans="1:2" ht="18.75">
      <c r="A227" s="121">
        <v>223</v>
      </c>
      <c r="B227" s="109" t="s">
        <v>811</v>
      </c>
    </row>
    <row r="228" spans="1:2" ht="18.75">
      <c r="A228" s="121">
        <v>224</v>
      </c>
      <c r="B228" s="109" t="s">
        <v>812</v>
      </c>
    </row>
    <row r="229" spans="1:2" ht="18.75">
      <c r="A229" s="121">
        <v>225</v>
      </c>
      <c r="B229" s="122" t="s">
        <v>813</v>
      </c>
    </row>
    <row r="230" spans="1:2" ht="18.75">
      <c r="A230" s="121">
        <v>226</v>
      </c>
      <c r="B230" s="109" t="s">
        <v>814</v>
      </c>
    </row>
    <row r="231" spans="1:2" ht="18.75">
      <c r="A231" s="121">
        <v>227</v>
      </c>
      <c r="B231" s="109" t="s">
        <v>815</v>
      </c>
    </row>
    <row r="232" spans="1:2" ht="18.75">
      <c r="A232" s="121">
        <v>228</v>
      </c>
      <c r="B232" s="109" t="s">
        <v>816</v>
      </c>
    </row>
    <row r="233" spans="1:2" ht="18.75">
      <c r="A233" s="121">
        <v>229</v>
      </c>
      <c r="B233" s="109" t="s">
        <v>817</v>
      </c>
    </row>
    <row r="234" spans="1:2" ht="18.75">
      <c r="A234" s="121">
        <v>230</v>
      </c>
      <c r="B234" s="109" t="s">
        <v>818</v>
      </c>
    </row>
    <row r="235" spans="1:2" ht="18.75">
      <c r="A235" s="121">
        <v>231</v>
      </c>
      <c r="B235" s="109" t="s">
        <v>819</v>
      </c>
    </row>
    <row r="236" spans="1:2" ht="22.5">
      <c r="A236" s="121"/>
      <c r="B236" s="135" t="s">
        <v>885</v>
      </c>
    </row>
    <row r="237" spans="1:2" ht="18.75">
      <c r="A237" s="121">
        <v>295</v>
      </c>
      <c r="B237" s="122" t="s">
        <v>146</v>
      </c>
    </row>
    <row r="238" spans="1:2" ht="18.75">
      <c r="A238" s="121">
        <v>296</v>
      </c>
      <c r="B238" s="109" t="s">
        <v>147</v>
      </c>
    </row>
    <row r="239" spans="1:2" ht="18.75">
      <c r="A239" s="121">
        <v>297</v>
      </c>
      <c r="B239" s="109" t="s">
        <v>148</v>
      </c>
    </row>
    <row r="240" spans="1:2" ht="18.75">
      <c r="A240" s="121">
        <v>298</v>
      </c>
      <c r="B240" s="109" t="s">
        <v>149</v>
      </c>
    </row>
    <row r="241" spans="1:2" ht="18.75">
      <c r="A241" s="121">
        <v>299</v>
      </c>
      <c r="B241" s="109" t="s">
        <v>150</v>
      </c>
    </row>
    <row r="242" spans="1:2" ht="18.75">
      <c r="A242" s="121">
        <v>300</v>
      </c>
      <c r="B242" s="122" t="s">
        <v>151</v>
      </c>
    </row>
    <row r="243" spans="1:2" ht="18.75">
      <c r="A243" s="121">
        <v>301</v>
      </c>
      <c r="B243" s="109" t="s">
        <v>152</v>
      </c>
    </row>
    <row r="244" spans="1:2" ht="18.75">
      <c r="A244" s="121">
        <v>302</v>
      </c>
      <c r="B244" s="109" t="s">
        <v>153</v>
      </c>
    </row>
    <row r="245" spans="1:2" ht="18.75">
      <c r="A245" s="121">
        <v>303</v>
      </c>
      <c r="B245" s="109" t="s">
        <v>154</v>
      </c>
    </row>
    <row r="246" spans="1:2" ht="18.75">
      <c r="A246" s="121">
        <v>304</v>
      </c>
      <c r="B246" s="109" t="s">
        <v>155</v>
      </c>
    </row>
    <row r="247" spans="1:2" ht="18.75">
      <c r="A247" s="121">
        <v>305</v>
      </c>
      <c r="B247" s="122" t="s">
        <v>156</v>
      </c>
    </row>
    <row r="248" spans="1:2" ht="18.75">
      <c r="A248" s="121">
        <v>306</v>
      </c>
      <c r="B248" s="109" t="s">
        <v>157</v>
      </c>
    </row>
    <row r="249" spans="1:2" ht="18.75">
      <c r="A249" s="121">
        <v>307</v>
      </c>
      <c r="B249" s="109" t="s">
        <v>158</v>
      </c>
    </row>
    <row r="250" spans="1:2" ht="18.75">
      <c r="A250" s="121">
        <v>308</v>
      </c>
      <c r="B250" s="109" t="s">
        <v>159</v>
      </c>
    </row>
    <row r="251" spans="1:2" ht="18.75">
      <c r="A251" s="121">
        <v>309</v>
      </c>
      <c r="B251" s="109" t="s">
        <v>160</v>
      </c>
    </row>
    <row r="252" spans="1:2" ht="18.75">
      <c r="A252" s="121">
        <v>310</v>
      </c>
      <c r="B252" s="122" t="s">
        <v>161</v>
      </c>
    </row>
    <row r="253" spans="1:2" ht="18.75">
      <c r="A253" s="121">
        <v>311</v>
      </c>
      <c r="B253" s="109" t="s">
        <v>162</v>
      </c>
    </row>
    <row r="254" spans="1:2" ht="18.75">
      <c r="A254" s="121">
        <v>312</v>
      </c>
      <c r="B254" s="109" t="s">
        <v>163</v>
      </c>
    </row>
    <row r="255" spans="1:2" ht="18.75">
      <c r="A255" s="121">
        <v>313</v>
      </c>
      <c r="B255" s="109" t="s">
        <v>164</v>
      </c>
    </row>
    <row r="256" spans="1:2" ht="18.75">
      <c r="A256" s="121">
        <v>314</v>
      </c>
      <c r="B256" s="109" t="s">
        <v>165</v>
      </c>
    </row>
    <row r="257" spans="1:2" ht="18.75">
      <c r="A257" s="121">
        <v>315</v>
      </c>
      <c r="B257" s="122" t="s">
        <v>166</v>
      </c>
    </row>
    <row r="258" spans="1:2" ht="18.75">
      <c r="A258" s="121">
        <v>316</v>
      </c>
      <c r="B258" s="109" t="s">
        <v>167</v>
      </c>
    </row>
    <row r="259" spans="1:2" ht="18.75">
      <c r="A259" s="121">
        <v>317</v>
      </c>
      <c r="B259" s="109" t="s">
        <v>168</v>
      </c>
    </row>
    <row r="260" spans="1:2" ht="18.75">
      <c r="A260" s="121">
        <v>318</v>
      </c>
      <c r="B260" s="109" t="s">
        <v>169</v>
      </c>
    </row>
    <row r="261" spans="1:2" ht="18.75">
      <c r="A261" s="121">
        <v>319</v>
      </c>
      <c r="B261" s="109" t="s">
        <v>170</v>
      </c>
    </row>
    <row r="262" spans="1:2" ht="18.75">
      <c r="A262" s="121">
        <v>320</v>
      </c>
      <c r="B262" s="109" t="s">
        <v>171</v>
      </c>
    </row>
    <row r="263" spans="1:2" ht="18.75">
      <c r="A263" s="121">
        <v>321</v>
      </c>
      <c r="B263" s="109" t="s">
        <v>172</v>
      </c>
    </row>
    <row r="264" spans="1:2" ht="18.75">
      <c r="A264" s="121">
        <v>322</v>
      </c>
      <c r="B264" s="109" t="s">
        <v>173</v>
      </c>
    </row>
    <row r="265" spans="1:2" ht="18.75">
      <c r="A265" s="121">
        <v>323</v>
      </c>
      <c r="B265" s="109" t="s">
        <v>174</v>
      </c>
    </row>
    <row r="266" spans="1:2" ht="18.75">
      <c r="A266" s="121">
        <v>324</v>
      </c>
      <c r="B266" s="109" t="s">
        <v>175</v>
      </c>
    </row>
    <row r="267" spans="1:2" ht="18.75">
      <c r="A267" s="121">
        <v>325</v>
      </c>
      <c r="B267" s="122" t="s">
        <v>176</v>
      </c>
    </row>
    <row r="268" spans="1:2" ht="18.75">
      <c r="A268" s="121">
        <v>326</v>
      </c>
      <c r="B268" s="109" t="s">
        <v>177</v>
      </c>
    </row>
    <row r="269" spans="1:2" ht="18.75">
      <c r="A269" s="121">
        <v>327</v>
      </c>
      <c r="B269" s="109" t="s">
        <v>178</v>
      </c>
    </row>
    <row r="270" spans="1:2" ht="18.75">
      <c r="A270" s="121">
        <v>328</v>
      </c>
      <c r="B270" s="109" t="s">
        <v>179</v>
      </c>
    </row>
    <row r="271" spans="1:2" ht="18.75">
      <c r="A271" s="121">
        <v>329</v>
      </c>
      <c r="B271" s="109" t="s">
        <v>180</v>
      </c>
    </row>
    <row r="272" spans="1:2" ht="18.75">
      <c r="A272" s="121">
        <v>330</v>
      </c>
      <c r="B272" s="122" t="s">
        <v>181</v>
      </c>
    </row>
    <row r="273" spans="1:2" ht="18.75">
      <c r="A273" s="121">
        <v>331</v>
      </c>
      <c r="B273" s="109" t="s">
        <v>182</v>
      </c>
    </row>
    <row r="274" spans="1:2" ht="18.75">
      <c r="A274" s="121">
        <v>332</v>
      </c>
      <c r="B274" s="109" t="s">
        <v>183</v>
      </c>
    </row>
    <row r="275" spans="1:2" ht="18.75">
      <c r="A275" s="121">
        <v>333</v>
      </c>
      <c r="B275" s="109" t="s">
        <v>184</v>
      </c>
    </row>
    <row r="276" spans="1:2" ht="18.75">
      <c r="A276" s="121">
        <v>334</v>
      </c>
      <c r="B276" s="109" t="s">
        <v>185</v>
      </c>
    </row>
    <row r="277" spans="1:2" ht="18.75">
      <c r="A277" s="121">
        <v>335</v>
      </c>
      <c r="B277" s="122" t="s">
        <v>186</v>
      </c>
    </row>
    <row r="278" spans="1:2" ht="18.75">
      <c r="A278" s="121">
        <v>336</v>
      </c>
      <c r="B278" s="109" t="s">
        <v>187</v>
      </c>
    </row>
    <row r="279" spans="1:2" ht="18.75">
      <c r="A279" s="121">
        <v>337</v>
      </c>
      <c r="B279" s="109" t="s">
        <v>188</v>
      </c>
    </row>
    <row r="280" spans="1:2" ht="18.75">
      <c r="A280" s="121">
        <v>338</v>
      </c>
      <c r="B280" s="109" t="s">
        <v>189</v>
      </c>
    </row>
    <row r="281" spans="1:2" ht="18.75">
      <c r="A281" s="121">
        <v>339</v>
      </c>
      <c r="B281" s="109" t="s">
        <v>190</v>
      </c>
    </row>
    <row r="282" spans="1:2" ht="18.75">
      <c r="A282" s="121">
        <v>340</v>
      </c>
      <c r="B282" s="109" t="s">
        <v>191</v>
      </c>
    </row>
    <row r="283" spans="1:2" ht="18.75">
      <c r="A283" s="121">
        <v>341</v>
      </c>
      <c r="B283" s="109" t="s">
        <v>192</v>
      </c>
    </row>
    <row r="284" spans="1:2" ht="18.75">
      <c r="A284" s="121">
        <v>342</v>
      </c>
      <c r="B284" s="109" t="s">
        <v>193</v>
      </c>
    </row>
    <row r="285" spans="1:2" ht="18.75">
      <c r="A285" s="121">
        <v>343</v>
      </c>
      <c r="B285" s="109" t="s">
        <v>194</v>
      </c>
    </row>
    <row r="286" spans="1:2" ht="18.75">
      <c r="A286" s="121">
        <v>344</v>
      </c>
      <c r="B286" s="109" t="s">
        <v>195</v>
      </c>
    </row>
    <row r="287" spans="1:2" ht="18.75">
      <c r="A287" s="121">
        <v>345</v>
      </c>
      <c r="B287" s="122" t="s">
        <v>196</v>
      </c>
    </row>
    <row r="288" spans="1:2" ht="18.75">
      <c r="A288" s="121">
        <v>346</v>
      </c>
      <c r="B288" s="109" t="s">
        <v>197</v>
      </c>
    </row>
    <row r="289" spans="1:2" ht="18.75">
      <c r="A289" s="121">
        <v>347</v>
      </c>
      <c r="B289" s="109" t="s">
        <v>198</v>
      </c>
    </row>
    <row r="290" spans="1:2" ht="18.75">
      <c r="A290" s="121">
        <v>348</v>
      </c>
      <c r="B290" s="109" t="s">
        <v>199</v>
      </c>
    </row>
    <row r="291" spans="1:2" ht="18.75">
      <c r="A291" s="121">
        <v>349</v>
      </c>
      <c r="B291" s="109" t="s">
        <v>200</v>
      </c>
    </row>
    <row r="292" spans="1:2" ht="18.75">
      <c r="A292" s="121">
        <v>350</v>
      </c>
      <c r="B292" s="122" t="s">
        <v>201</v>
      </c>
    </row>
    <row r="293" spans="1:2" ht="18.75">
      <c r="A293" s="121">
        <v>351</v>
      </c>
      <c r="B293" s="109" t="s">
        <v>202</v>
      </c>
    </row>
    <row r="294" spans="1:2" ht="18.75">
      <c r="A294" s="121">
        <v>352</v>
      </c>
      <c r="B294" s="109" t="s">
        <v>203</v>
      </c>
    </row>
    <row r="295" spans="1:2" ht="18.75">
      <c r="A295" s="121">
        <v>353</v>
      </c>
      <c r="B295" s="109" t="s">
        <v>204</v>
      </c>
    </row>
    <row r="296" spans="1:2" ht="18.75">
      <c r="A296" s="121">
        <v>354</v>
      </c>
      <c r="B296" s="109" t="s">
        <v>205</v>
      </c>
    </row>
    <row r="297" spans="1:2" ht="18.75">
      <c r="A297" s="121">
        <v>355</v>
      </c>
      <c r="B297" s="122" t="s">
        <v>206</v>
      </c>
    </row>
    <row r="298" spans="1:2" ht="18.75">
      <c r="A298" s="121">
        <v>356</v>
      </c>
      <c r="B298" s="109" t="s">
        <v>207</v>
      </c>
    </row>
    <row r="299" spans="1:2" ht="18.75">
      <c r="A299" s="121">
        <v>357</v>
      </c>
      <c r="B299" s="109" t="s">
        <v>208</v>
      </c>
    </row>
    <row r="300" spans="1:2" ht="18.75">
      <c r="A300" s="121">
        <v>358</v>
      </c>
      <c r="B300" s="109" t="s">
        <v>209</v>
      </c>
    </row>
    <row r="301" spans="1:2" ht="18.75">
      <c r="A301" s="121">
        <v>359</v>
      </c>
      <c r="B301" s="109" t="s">
        <v>210</v>
      </c>
    </row>
    <row r="302" spans="1:2" ht="18.75">
      <c r="A302" s="121">
        <v>360</v>
      </c>
      <c r="B302" s="109" t="s">
        <v>211</v>
      </c>
    </row>
    <row r="303" spans="1:2" ht="18.75">
      <c r="A303" s="121">
        <v>361</v>
      </c>
      <c r="B303" s="109" t="s">
        <v>212</v>
      </c>
    </row>
    <row r="304" spans="1:2" ht="18.75">
      <c r="A304" s="121">
        <v>362</v>
      </c>
      <c r="B304" s="109" t="s">
        <v>213</v>
      </c>
    </row>
    <row r="305" spans="1:2" ht="18.75">
      <c r="A305" s="121">
        <v>363</v>
      </c>
      <c r="B305" s="109" t="s">
        <v>214</v>
      </c>
    </row>
    <row r="306" spans="1:2" ht="18.75">
      <c r="A306" s="121">
        <v>364</v>
      </c>
      <c r="B306" s="109" t="s">
        <v>215</v>
      </c>
    </row>
    <row r="307" spans="1:2" ht="18.75">
      <c r="A307" s="121">
        <v>365</v>
      </c>
      <c r="B307" s="122" t="s">
        <v>216</v>
      </c>
    </row>
    <row r="308" spans="1:2" ht="18.75">
      <c r="A308" s="121">
        <v>366</v>
      </c>
      <c r="B308" s="109" t="s">
        <v>217</v>
      </c>
    </row>
    <row r="309" spans="1:2" ht="18.75">
      <c r="A309" s="121">
        <v>367</v>
      </c>
      <c r="B309" s="109" t="s">
        <v>218</v>
      </c>
    </row>
    <row r="310" spans="1:2" ht="18.75">
      <c r="A310" s="121">
        <v>368</v>
      </c>
      <c r="B310" s="109" t="s">
        <v>219</v>
      </c>
    </row>
    <row r="311" spans="1:2" ht="18.75">
      <c r="A311" s="121">
        <v>369</v>
      </c>
      <c r="B311" s="109" t="s">
        <v>220</v>
      </c>
    </row>
    <row r="312" spans="1:2" ht="18.75">
      <c r="A312" s="121">
        <v>370</v>
      </c>
      <c r="B312" s="122" t="s">
        <v>221</v>
      </c>
    </row>
    <row r="313" spans="1:2" ht="18.75">
      <c r="A313" s="121">
        <v>371</v>
      </c>
      <c r="B313" s="109" t="s">
        <v>222</v>
      </c>
    </row>
    <row r="314" spans="1:2" ht="18.75">
      <c r="A314" s="121">
        <v>372</v>
      </c>
      <c r="B314" s="109" t="s">
        <v>223</v>
      </c>
    </row>
    <row r="315" spans="1:2" ht="18.75">
      <c r="A315" s="121">
        <v>373</v>
      </c>
      <c r="B315" s="109" t="s">
        <v>224</v>
      </c>
    </row>
    <row r="316" spans="1:2" ht="18.75">
      <c r="A316" s="121">
        <v>374</v>
      </c>
      <c r="B316" s="109" t="s">
        <v>225</v>
      </c>
    </row>
    <row r="317" spans="1:2" ht="22.5">
      <c r="A317" s="121"/>
      <c r="B317" s="135" t="s">
        <v>886</v>
      </c>
    </row>
    <row r="318" spans="1:2" ht="18.75">
      <c r="A318" s="121">
        <v>453</v>
      </c>
      <c r="B318" s="123" t="s">
        <v>226</v>
      </c>
    </row>
    <row r="319" spans="1:2" ht="18.75">
      <c r="A319" s="121">
        <v>454</v>
      </c>
      <c r="B319" s="109" t="s">
        <v>227</v>
      </c>
    </row>
    <row r="320" spans="1:2" ht="18.75">
      <c r="A320" s="121">
        <v>455</v>
      </c>
      <c r="B320" s="109" t="s">
        <v>228</v>
      </c>
    </row>
    <row r="321" spans="1:2" ht="18.75">
      <c r="A321" s="121">
        <v>456</v>
      </c>
      <c r="B321" s="109" t="s">
        <v>229</v>
      </c>
    </row>
    <row r="322" spans="1:2" ht="18.75">
      <c r="A322" s="121">
        <v>457</v>
      </c>
      <c r="B322" s="109" t="s">
        <v>230</v>
      </c>
    </row>
    <row r="323" spans="1:2" ht="18.75">
      <c r="A323" s="121">
        <v>458</v>
      </c>
      <c r="B323" s="109" t="s">
        <v>231</v>
      </c>
    </row>
    <row r="324" spans="1:2" ht="18.75">
      <c r="A324" s="121">
        <v>459</v>
      </c>
      <c r="B324" s="109" t="s">
        <v>232</v>
      </c>
    </row>
    <row r="325" spans="1:2" ht="18.75">
      <c r="A325" s="121">
        <v>460</v>
      </c>
      <c r="B325" s="109" t="s">
        <v>233</v>
      </c>
    </row>
    <row r="326" spans="1:2" ht="18.75">
      <c r="A326" s="121">
        <v>461</v>
      </c>
      <c r="B326" s="109" t="s">
        <v>234</v>
      </c>
    </row>
    <row r="327" spans="1:2" ht="18.75">
      <c r="A327" s="121">
        <v>462</v>
      </c>
      <c r="B327" s="109" t="s">
        <v>235</v>
      </c>
    </row>
    <row r="328" spans="1:2" ht="18.75">
      <c r="A328" s="121">
        <v>463</v>
      </c>
      <c r="B328" s="109" t="s">
        <v>236</v>
      </c>
    </row>
    <row r="329" spans="1:2" ht="18.75">
      <c r="A329" s="121">
        <v>464</v>
      </c>
      <c r="B329" s="109" t="s">
        <v>237</v>
      </c>
    </row>
    <row r="330" spans="1:2" ht="18.75">
      <c r="A330" s="121">
        <v>465</v>
      </c>
      <c r="B330" s="109" t="s">
        <v>238</v>
      </c>
    </row>
    <row r="331" spans="1:2" ht="18.75">
      <c r="A331" s="121">
        <v>466</v>
      </c>
      <c r="B331" s="109" t="s">
        <v>239</v>
      </c>
    </row>
    <row r="332" spans="1:2" ht="18.75">
      <c r="A332" s="121">
        <v>467</v>
      </c>
      <c r="B332" s="109" t="s">
        <v>240</v>
      </c>
    </row>
    <row r="333" spans="1:2" ht="18.75">
      <c r="A333" s="121">
        <v>468</v>
      </c>
      <c r="B333" s="109" t="s">
        <v>241</v>
      </c>
    </row>
    <row r="334" spans="1:2" ht="18.75">
      <c r="A334" s="121">
        <v>469</v>
      </c>
      <c r="B334" s="109" t="s">
        <v>242</v>
      </c>
    </row>
    <row r="335" spans="1:2" ht="18.75">
      <c r="A335" s="121">
        <v>470</v>
      </c>
      <c r="B335" s="109" t="s">
        <v>243</v>
      </c>
    </row>
    <row r="336" spans="1:2" ht="18.75">
      <c r="A336" s="121">
        <v>471</v>
      </c>
      <c r="B336" s="123" t="s">
        <v>244</v>
      </c>
    </row>
    <row r="337" spans="1:2" ht="18.75">
      <c r="A337" s="121">
        <v>472</v>
      </c>
      <c r="B337" s="109" t="s">
        <v>245</v>
      </c>
    </row>
    <row r="338" spans="1:2" ht="18.75">
      <c r="A338" s="121">
        <v>473</v>
      </c>
      <c r="B338" s="109" t="s">
        <v>246</v>
      </c>
    </row>
    <row r="339" spans="1:2" ht="18.75">
      <c r="A339" s="121">
        <v>474</v>
      </c>
      <c r="B339" s="109" t="s">
        <v>247</v>
      </c>
    </row>
    <row r="340" spans="1:2" ht="18.75">
      <c r="A340" s="121">
        <v>475</v>
      </c>
      <c r="B340" s="109" t="s">
        <v>248</v>
      </c>
    </row>
    <row r="341" spans="1:2" ht="18.75">
      <c r="A341" s="121">
        <v>476</v>
      </c>
      <c r="B341" s="109" t="s">
        <v>249</v>
      </c>
    </row>
    <row r="342" spans="1:2" ht="18.75">
      <c r="A342" s="121">
        <v>477</v>
      </c>
      <c r="B342" s="123" t="s">
        <v>250</v>
      </c>
    </row>
    <row r="343" spans="1:2" ht="18.75">
      <c r="A343" s="121">
        <v>478</v>
      </c>
      <c r="B343" s="109" t="s">
        <v>251</v>
      </c>
    </row>
    <row r="344" spans="1:2" ht="18.75">
      <c r="A344" s="121">
        <v>479</v>
      </c>
      <c r="B344" s="109" t="s">
        <v>252</v>
      </c>
    </row>
    <row r="345" spans="1:2" ht="18.75">
      <c r="A345" s="121">
        <v>480</v>
      </c>
      <c r="B345" s="109" t="s">
        <v>253</v>
      </c>
    </row>
    <row r="346" spans="1:2" ht="18.75">
      <c r="A346" s="121">
        <v>481</v>
      </c>
      <c r="B346" s="109" t="s">
        <v>254</v>
      </c>
    </row>
    <row r="347" spans="1:2" ht="18.75">
      <c r="A347" s="121">
        <v>482</v>
      </c>
      <c r="B347" s="109" t="s">
        <v>255</v>
      </c>
    </row>
    <row r="348" spans="1:2" ht="18.75">
      <c r="A348" s="121">
        <v>483</v>
      </c>
      <c r="B348" s="123" t="s">
        <v>256</v>
      </c>
    </row>
    <row r="349" spans="1:2" ht="18.75">
      <c r="A349" s="121">
        <v>484</v>
      </c>
      <c r="B349" s="109" t="s">
        <v>257</v>
      </c>
    </row>
    <row r="350" spans="1:2" ht="18.75">
      <c r="A350" s="121">
        <v>485</v>
      </c>
      <c r="B350" s="109" t="s">
        <v>258</v>
      </c>
    </row>
    <row r="351" spans="1:2" ht="18.75">
      <c r="A351" s="121">
        <v>486</v>
      </c>
      <c r="B351" s="109" t="s">
        <v>259</v>
      </c>
    </row>
    <row r="352" spans="1:2" ht="18.75">
      <c r="A352" s="121">
        <v>487</v>
      </c>
      <c r="B352" s="109" t="s">
        <v>260</v>
      </c>
    </row>
    <row r="353" spans="1:2" ht="18.75">
      <c r="A353" s="121">
        <v>488</v>
      </c>
      <c r="B353" s="109" t="s">
        <v>261</v>
      </c>
    </row>
    <row r="354" spans="1:2" ht="18.75">
      <c r="A354" s="121">
        <v>489</v>
      </c>
      <c r="B354" s="123" t="s">
        <v>262</v>
      </c>
    </row>
    <row r="355" spans="1:2" ht="18.75">
      <c r="A355" s="121">
        <v>490</v>
      </c>
      <c r="B355" s="109" t="s">
        <v>263</v>
      </c>
    </row>
    <row r="356" spans="1:2" ht="18.75">
      <c r="A356" s="121">
        <v>491</v>
      </c>
      <c r="B356" s="109" t="s">
        <v>264</v>
      </c>
    </row>
    <row r="357" spans="1:2" ht="18.75">
      <c r="A357" s="121">
        <v>492</v>
      </c>
      <c r="B357" s="109" t="s">
        <v>265</v>
      </c>
    </row>
    <row r="358" spans="1:2" ht="18.75">
      <c r="A358" s="121">
        <v>493</v>
      </c>
      <c r="B358" s="109" t="s">
        <v>266</v>
      </c>
    </row>
    <row r="359" spans="1:2" ht="18.75">
      <c r="A359" s="121">
        <v>494</v>
      </c>
      <c r="B359" s="109" t="s">
        <v>267</v>
      </c>
    </row>
    <row r="360" spans="1:2" ht="18.75">
      <c r="A360" s="121">
        <v>495</v>
      </c>
      <c r="B360" s="123" t="s">
        <v>268</v>
      </c>
    </row>
    <row r="361" spans="1:2" ht="18.75">
      <c r="A361" s="121">
        <v>496</v>
      </c>
      <c r="B361" s="109" t="s">
        <v>269</v>
      </c>
    </row>
    <row r="362" spans="1:2" ht="18.75">
      <c r="A362" s="121">
        <v>497</v>
      </c>
      <c r="B362" s="109" t="s">
        <v>270</v>
      </c>
    </row>
    <row r="363" spans="1:2" ht="18.75">
      <c r="A363" s="121">
        <v>498</v>
      </c>
      <c r="B363" s="109" t="s">
        <v>271</v>
      </c>
    </row>
    <row r="364" spans="1:2" ht="18.75">
      <c r="A364" s="121">
        <v>499</v>
      </c>
      <c r="B364" s="109" t="s">
        <v>272</v>
      </c>
    </row>
    <row r="365" spans="1:2" ht="18.75">
      <c r="A365" s="121">
        <v>500</v>
      </c>
      <c r="B365" s="109" t="s">
        <v>273</v>
      </c>
    </row>
    <row r="366" spans="1:2" ht="18.75">
      <c r="A366" s="121">
        <v>501</v>
      </c>
      <c r="B366" s="123" t="s">
        <v>274</v>
      </c>
    </row>
    <row r="367" spans="1:2" ht="18.75">
      <c r="A367" s="121">
        <v>502</v>
      </c>
      <c r="B367" s="123" t="s">
        <v>275</v>
      </c>
    </row>
    <row r="368" spans="1:2" ht="18.75">
      <c r="A368" s="121">
        <v>503</v>
      </c>
      <c r="B368" s="109" t="s">
        <v>276</v>
      </c>
    </row>
    <row r="369" spans="1:2" ht="18.75">
      <c r="A369" s="121">
        <v>504</v>
      </c>
      <c r="B369" s="109" t="s">
        <v>277</v>
      </c>
    </row>
    <row r="370" spans="1:2" ht="18.75">
      <c r="A370" s="121">
        <v>505</v>
      </c>
      <c r="B370" s="109" t="s">
        <v>278</v>
      </c>
    </row>
    <row r="371" spans="1:2" ht="18.75">
      <c r="A371" s="121">
        <v>506</v>
      </c>
      <c r="B371" s="109" t="s">
        <v>279</v>
      </c>
    </row>
    <row r="372" spans="1:2" ht="18.75">
      <c r="A372" s="121">
        <v>507</v>
      </c>
      <c r="B372" s="109" t="s">
        <v>280</v>
      </c>
    </row>
    <row r="373" spans="1:2" ht="18.75">
      <c r="A373" s="121">
        <v>508</v>
      </c>
      <c r="B373" s="123" t="s">
        <v>281</v>
      </c>
    </row>
    <row r="374" spans="1:2" ht="18.75">
      <c r="A374" s="121">
        <v>509</v>
      </c>
      <c r="B374" s="109" t="s">
        <v>282</v>
      </c>
    </row>
    <row r="375" spans="1:2" ht="18.75">
      <c r="A375" s="121">
        <v>510</v>
      </c>
      <c r="B375" s="109" t="s">
        <v>283</v>
      </c>
    </row>
    <row r="376" spans="1:2" ht="18.75">
      <c r="A376" s="121">
        <v>511</v>
      </c>
      <c r="B376" s="109" t="s">
        <v>284</v>
      </c>
    </row>
    <row r="377" spans="1:2" ht="18.75">
      <c r="A377" s="121">
        <v>512</v>
      </c>
      <c r="B377" s="109" t="s">
        <v>285</v>
      </c>
    </row>
    <row r="378" spans="1:2" ht="18.75">
      <c r="A378" s="121">
        <v>513</v>
      </c>
      <c r="B378" s="109" t="s">
        <v>286</v>
      </c>
    </row>
    <row r="379" spans="1:2" ht="18.75">
      <c r="A379" s="121">
        <v>514</v>
      </c>
      <c r="B379" s="123" t="s">
        <v>287</v>
      </c>
    </row>
    <row r="380" spans="1:2" ht="18.75">
      <c r="A380" s="121">
        <v>515</v>
      </c>
      <c r="B380" s="123" t="s">
        <v>288</v>
      </c>
    </row>
    <row r="381" spans="1:2" ht="18.75">
      <c r="A381" s="121">
        <v>516</v>
      </c>
      <c r="B381" s="123" t="s">
        <v>289</v>
      </c>
    </row>
    <row r="382" spans="1:2" ht="18.75">
      <c r="A382" s="121">
        <v>517</v>
      </c>
      <c r="B382" s="123" t="s">
        <v>874</v>
      </c>
    </row>
    <row r="383" spans="1:2" ht="18.75">
      <c r="A383" s="121">
        <v>518</v>
      </c>
      <c r="B383" s="109" t="s">
        <v>875</v>
      </c>
    </row>
    <row r="384" spans="1:2" ht="18.75">
      <c r="A384" s="121">
        <v>519</v>
      </c>
      <c r="B384" s="109" t="s">
        <v>876</v>
      </c>
    </row>
    <row r="385" spans="1:2" ht="18.75">
      <c r="A385" s="121">
        <v>520</v>
      </c>
      <c r="B385" s="109" t="s">
        <v>877</v>
      </c>
    </row>
    <row r="386" spans="1:2" ht="18.75">
      <c r="A386" s="121">
        <v>521</v>
      </c>
      <c r="B386" s="109" t="s">
        <v>878</v>
      </c>
    </row>
    <row r="387" spans="1:2" ht="18.75">
      <c r="A387" s="121">
        <v>522</v>
      </c>
      <c r="B387" s="109" t="s">
        <v>879</v>
      </c>
    </row>
    <row r="388" spans="1:2" ht="18.75">
      <c r="A388" s="121">
        <v>523</v>
      </c>
      <c r="B388" s="123" t="s">
        <v>290</v>
      </c>
    </row>
    <row r="389" spans="1:2" ht="18.75">
      <c r="A389" s="121">
        <v>524</v>
      </c>
      <c r="B389" s="109" t="s">
        <v>291</v>
      </c>
    </row>
    <row r="390" spans="1:2" ht="18.75">
      <c r="A390" s="121">
        <v>525</v>
      </c>
      <c r="B390" s="109" t="s">
        <v>292</v>
      </c>
    </row>
    <row r="391" spans="1:2" ht="18.75">
      <c r="A391" s="121">
        <v>526</v>
      </c>
      <c r="B391" s="109" t="s">
        <v>293</v>
      </c>
    </row>
    <row r="392" spans="1:2" ht="18.75">
      <c r="A392" s="121">
        <v>527</v>
      </c>
      <c r="B392" s="109" t="s">
        <v>294</v>
      </c>
    </row>
    <row r="393" spans="1:2" ht="18.75">
      <c r="A393" s="121">
        <v>528</v>
      </c>
      <c r="B393" s="109" t="s">
        <v>295</v>
      </c>
    </row>
    <row r="394" spans="1:2" ht="18.75">
      <c r="A394" s="121">
        <v>529</v>
      </c>
      <c r="B394" s="123" t="s">
        <v>296</v>
      </c>
    </row>
    <row r="395" spans="1:2" ht="18.75">
      <c r="A395" s="121">
        <v>530</v>
      </c>
      <c r="B395" s="109" t="s">
        <v>297</v>
      </c>
    </row>
    <row r="396" spans="1:2" ht="18.75">
      <c r="A396" s="121">
        <v>531</v>
      </c>
      <c r="B396" s="109" t="s">
        <v>298</v>
      </c>
    </row>
    <row r="397" spans="1:2" ht="18.75">
      <c r="A397" s="121">
        <v>532</v>
      </c>
      <c r="B397" s="109" t="s">
        <v>299</v>
      </c>
    </row>
    <row r="398" spans="1:2" ht="18.75">
      <c r="A398" s="121">
        <v>533</v>
      </c>
      <c r="B398" s="109" t="s">
        <v>300</v>
      </c>
    </row>
    <row r="399" spans="1:2" ht="18.75">
      <c r="A399" s="121">
        <v>534</v>
      </c>
      <c r="B399" s="109" t="s">
        <v>301</v>
      </c>
    </row>
    <row r="400" spans="1:2" ht="18.75">
      <c r="A400" s="121">
        <v>535</v>
      </c>
      <c r="B400" s="109" t="s">
        <v>302</v>
      </c>
    </row>
    <row r="401" spans="1:2" ht="18.75">
      <c r="A401" s="121">
        <v>536</v>
      </c>
      <c r="B401" s="109" t="s">
        <v>303</v>
      </c>
    </row>
    <row r="402" spans="1:2" ht="18.75">
      <c r="A402" s="121">
        <v>537</v>
      </c>
      <c r="B402" s="109" t="s">
        <v>304</v>
      </c>
    </row>
    <row r="403" spans="1:2" ht="18.75">
      <c r="A403" s="121">
        <v>538</v>
      </c>
      <c r="B403" s="109" t="s">
        <v>305</v>
      </c>
    </row>
    <row r="404" spans="1:2" ht="18.75">
      <c r="A404" s="121">
        <v>539</v>
      </c>
      <c r="B404" s="109" t="s">
        <v>306</v>
      </c>
    </row>
    <row r="405" spans="1:2" ht="18.75">
      <c r="A405" s="121">
        <v>540</v>
      </c>
      <c r="B405" s="109" t="s">
        <v>307</v>
      </c>
    </row>
    <row r="406" spans="1:2" ht="18.75">
      <c r="A406" s="121">
        <v>541</v>
      </c>
      <c r="B406" s="109" t="s">
        <v>308</v>
      </c>
    </row>
    <row r="407" spans="1:2" ht="18.75">
      <c r="A407" s="121">
        <v>542</v>
      </c>
      <c r="B407" s="109" t="s">
        <v>309</v>
      </c>
    </row>
    <row r="408" spans="1:2" ht="18.75">
      <c r="A408" s="121">
        <v>543</v>
      </c>
      <c r="B408" s="109" t="s">
        <v>310</v>
      </c>
    </row>
    <row r="409" spans="1:2" ht="18.75">
      <c r="A409" s="121">
        <v>544</v>
      </c>
      <c r="B409" s="109" t="s">
        <v>311</v>
      </c>
    </row>
    <row r="410" spans="1:2" ht="18.75">
      <c r="A410" s="121">
        <v>545</v>
      </c>
      <c r="B410" s="109" t="s">
        <v>312</v>
      </c>
    </row>
    <row r="411" spans="1:2" ht="18.75">
      <c r="A411" s="121">
        <v>546</v>
      </c>
      <c r="B411" s="109" t="s">
        <v>313</v>
      </c>
    </row>
    <row r="412" spans="1:2" ht="18.75">
      <c r="A412" s="121">
        <v>547</v>
      </c>
      <c r="B412" s="123" t="s">
        <v>314</v>
      </c>
    </row>
    <row r="413" spans="1:2" ht="18.75">
      <c r="A413" s="121">
        <v>548</v>
      </c>
      <c r="B413" s="109" t="s">
        <v>315</v>
      </c>
    </row>
    <row r="414" spans="1:2" ht="18.75">
      <c r="A414" s="121">
        <v>549</v>
      </c>
      <c r="B414" s="123" t="s">
        <v>316</v>
      </c>
    </row>
    <row r="415" spans="1:2" ht="18.75">
      <c r="A415" s="121">
        <v>550</v>
      </c>
      <c r="B415" s="109" t="s">
        <v>317</v>
      </c>
    </row>
    <row r="416" spans="1:2" ht="18.75">
      <c r="A416" s="121">
        <v>551</v>
      </c>
      <c r="B416" s="109" t="s">
        <v>318</v>
      </c>
    </row>
    <row r="417" spans="1:2" ht="18.75">
      <c r="A417" s="121">
        <v>552</v>
      </c>
      <c r="B417" s="109" t="s">
        <v>319</v>
      </c>
    </row>
    <row r="418" spans="1:2" ht="18.75">
      <c r="A418" s="121">
        <v>553</v>
      </c>
      <c r="B418" s="109" t="s">
        <v>320</v>
      </c>
    </row>
    <row r="419" spans="1:2" ht="18.75">
      <c r="A419" s="121">
        <v>554</v>
      </c>
      <c r="B419" s="109" t="s">
        <v>321</v>
      </c>
    </row>
    <row r="420" spans="1:2" ht="18.75">
      <c r="A420" s="121">
        <v>555</v>
      </c>
      <c r="B420" s="123" t="s">
        <v>322</v>
      </c>
    </row>
    <row r="421" spans="1:2" ht="18.75">
      <c r="A421" s="121">
        <v>556</v>
      </c>
      <c r="B421" s="109" t="s">
        <v>323</v>
      </c>
    </row>
    <row r="422" spans="1:2" ht="18.75">
      <c r="A422" s="121">
        <v>557</v>
      </c>
      <c r="B422" s="109" t="s">
        <v>324</v>
      </c>
    </row>
    <row r="423" spans="1:2" ht="18.75">
      <c r="A423" s="121">
        <v>558</v>
      </c>
      <c r="B423" s="109" t="s">
        <v>325</v>
      </c>
    </row>
    <row r="424" spans="1:2" ht="18.75">
      <c r="A424" s="121">
        <v>559</v>
      </c>
      <c r="B424" s="109" t="s">
        <v>326</v>
      </c>
    </row>
    <row r="425" spans="1:2" ht="18.75">
      <c r="A425" s="121">
        <v>560</v>
      </c>
      <c r="B425" s="109" t="s">
        <v>327</v>
      </c>
    </row>
    <row r="426" spans="1:2" ht="18.75">
      <c r="A426" s="121">
        <v>561</v>
      </c>
      <c r="B426" s="123" t="s">
        <v>328</v>
      </c>
    </row>
    <row r="427" spans="1:2" ht="18.75">
      <c r="A427" s="121">
        <v>562</v>
      </c>
      <c r="B427" s="109" t="s">
        <v>329</v>
      </c>
    </row>
    <row r="428" spans="1:2" ht="18.75">
      <c r="A428" s="121">
        <v>563</v>
      </c>
      <c r="B428" s="109" t="s">
        <v>330</v>
      </c>
    </row>
    <row r="429" spans="1:2" ht="18.75">
      <c r="A429" s="121">
        <v>564</v>
      </c>
      <c r="B429" s="109" t="s">
        <v>331</v>
      </c>
    </row>
    <row r="430" spans="1:2" ht="18.75">
      <c r="A430" s="121">
        <v>565</v>
      </c>
      <c r="B430" s="109" t="s">
        <v>332</v>
      </c>
    </row>
    <row r="431" spans="1:2" ht="18.75">
      <c r="A431" s="121">
        <v>566</v>
      </c>
      <c r="B431" s="109" t="s">
        <v>333</v>
      </c>
    </row>
    <row r="432" spans="1:2" ht="18.75">
      <c r="A432" s="121">
        <v>567</v>
      </c>
      <c r="B432" s="123" t="s">
        <v>334</v>
      </c>
    </row>
    <row r="433" spans="1:2" ht="18.75">
      <c r="A433" s="121">
        <v>568</v>
      </c>
      <c r="B433" s="109" t="s">
        <v>335</v>
      </c>
    </row>
    <row r="434" spans="1:2" ht="22.5">
      <c r="A434" s="121"/>
      <c r="B434" s="135" t="s">
        <v>887</v>
      </c>
    </row>
    <row r="435" spans="1:2" ht="18.75">
      <c r="A435" s="121">
        <v>569</v>
      </c>
      <c r="B435" s="123" t="s">
        <v>820</v>
      </c>
    </row>
    <row r="436" spans="1:2" ht="18.75">
      <c r="A436" s="121">
        <v>570</v>
      </c>
      <c r="B436" s="109" t="s">
        <v>821</v>
      </c>
    </row>
    <row r="437" spans="1:2" ht="18.75">
      <c r="A437" s="121">
        <v>571</v>
      </c>
      <c r="B437" s="109" t="s">
        <v>822</v>
      </c>
    </row>
    <row r="438" spans="1:2" ht="22.5">
      <c r="A438" s="121"/>
      <c r="B438" s="135" t="s">
        <v>888</v>
      </c>
    </row>
    <row r="439" spans="1:2" ht="18.75">
      <c r="A439" s="121">
        <v>572</v>
      </c>
      <c r="B439" s="109" t="s">
        <v>823</v>
      </c>
    </row>
    <row r="440" spans="1:2" ht="18.75">
      <c r="A440" s="121">
        <v>573</v>
      </c>
      <c r="B440" s="109" t="s">
        <v>824</v>
      </c>
    </row>
    <row r="441" spans="1:2" ht="18.75">
      <c r="A441" s="121">
        <v>574</v>
      </c>
      <c r="B441" s="109" t="s">
        <v>825</v>
      </c>
    </row>
    <row r="442" spans="1:2" ht="18.75">
      <c r="A442" s="121">
        <v>575</v>
      </c>
      <c r="B442" s="109" t="s">
        <v>826</v>
      </c>
    </row>
    <row r="443" spans="1:2" ht="18.75">
      <c r="A443" s="121">
        <v>576</v>
      </c>
      <c r="B443" s="109" t="s">
        <v>827</v>
      </c>
    </row>
    <row r="444" spans="1:2" ht="18.75">
      <c r="A444" s="121">
        <v>577</v>
      </c>
      <c r="B444" s="109" t="s">
        <v>828</v>
      </c>
    </row>
    <row r="445" spans="1:2" ht="18.75">
      <c r="A445" s="121">
        <v>578</v>
      </c>
      <c r="B445" s="109" t="s">
        <v>829</v>
      </c>
    </row>
    <row r="446" spans="1:2" ht="18.75">
      <c r="A446" s="121">
        <v>579</v>
      </c>
      <c r="B446" s="109" t="s">
        <v>830</v>
      </c>
    </row>
    <row r="447" spans="1:2" ht="18.75">
      <c r="A447" s="121">
        <v>580</v>
      </c>
      <c r="B447" s="109" t="s">
        <v>831</v>
      </c>
    </row>
    <row r="448" spans="1:2" ht="22.5">
      <c r="A448" s="121"/>
      <c r="B448" s="135" t="s">
        <v>889</v>
      </c>
    </row>
    <row r="449" spans="1:2" ht="18.75">
      <c r="A449" s="121">
        <v>581</v>
      </c>
      <c r="B449" s="143" t="s">
        <v>1018</v>
      </c>
    </row>
    <row r="450" spans="1:2" ht="18.75">
      <c r="A450" s="121">
        <v>582</v>
      </c>
      <c r="B450" s="144" t="s">
        <v>1019</v>
      </c>
    </row>
    <row r="451" spans="1:2" ht="18.75">
      <c r="A451" s="121">
        <v>583</v>
      </c>
      <c r="B451" s="144" t="s">
        <v>1020</v>
      </c>
    </row>
    <row r="452" spans="1:2" ht="18.75">
      <c r="A452" s="121">
        <v>584</v>
      </c>
      <c r="B452" s="143" t="s">
        <v>1021</v>
      </c>
    </row>
    <row r="453" spans="1:2" ht="18.75">
      <c r="A453" s="121">
        <v>585</v>
      </c>
      <c r="B453" s="144" t="s">
        <v>1022</v>
      </c>
    </row>
    <row r="454" spans="1:2" ht="18.75">
      <c r="A454" s="121">
        <v>586</v>
      </c>
      <c r="B454" s="144" t="s">
        <v>1023</v>
      </c>
    </row>
    <row r="455" spans="1:2" ht="18.75">
      <c r="A455" s="121">
        <v>587</v>
      </c>
      <c r="B455" s="143" t="s">
        <v>1024</v>
      </c>
    </row>
    <row r="456" spans="1:2" ht="18.75">
      <c r="A456" s="121">
        <v>588</v>
      </c>
      <c r="B456" s="144" t="s">
        <v>1025</v>
      </c>
    </row>
    <row r="457" spans="1:2" ht="18.75">
      <c r="A457" s="121">
        <v>589</v>
      </c>
      <c r="B457" s="144" t="s">
        <v>1026</v>
      </c>
    </row>
    <row r="458" spans="1:2" ht="18.75">
      <c r="A458" s="121">
        <v>590</v>
      </c>
      <c r="B458" s="123" t="s">
        <v>1027</v>
      </c>
    </row>
    <row r="459" spans="1:2" ht="18.75">
      <c r="A459" s="121">
        <v>591</v>
      </c>
      <c r="B459" s="124" t="s">
        <v>1028</v>
      </c>
    </row>
    <row r="460" spans="1:2" ht="18.75">
      <c r="A460" s="121">
        <v>592</v>
      </c>
      <c r="B460" s="124" t="s">
        <v>1029</v>
      </c>
    </row>
    <row r="461" spans="1:2" ht="18.75">
      <c r="A461" s="121">
        <v>593</v>
      </c>
      <c r="B461" s="124" t="s">
        <v>345</v>
      </c>
    </row>
    <row r="462" spans="1:2" ht="18.75">
      <c r="A462" s="121">
        <v>594</v>
      </c>
      <c r="B462" s="124" t="s">
        <v>346</v>
      </c>
    </row>
    <row r="463" spans="1:2" ht="18.75">
      <c r="A463" s="121">
        <v>595</v>
      </c>
      <c r="B463" s="124" t="s">
        <v>347</v>
      </c>
    </row>
    <row r="464" spans="1:2" ht="18.75">
      <c r="A464" s="121">
        <v>596</v>
      </c>
      <c r="B464" s="124" t="s">
        <v>348</v>
      </c>
    </row>
    <row r="465" spans="1:2" ht="18.75">
      <c r="A465" s="121">
        <v>597</v>
      </c>
      <c r="B465" s="124" t="s">
        <v>349</v>
      </c>
    </row>
    <row r="466" spans="1:2" ht="18.75">
      <c r="A466" s="121">
        <v>598</v>
      </c>
      <c r="B466" s="124" t="s">
        <v>350</v>
      </c>
    </row>
    <row r="467" spans="1:2" ht="18.75">
      <c r="A467" s="121">
        <v>599</v>
      </c>
      <c r="B467" s="124" t="s">
        <v>351</v>
      </c>
    </row>
    <row r="468" spans="1:2" ht="18.75">
      <c r="A468" s="121">
        <v>600</v>
      </c>
      <c r="B468" s="124" t="s">
        <v>352</v>
      </c>
    </row>
    <row r="469" spans="1:2" ht="18.75">
      <c r="A469" s="121">
        <v>601</v>
      </c>
      <c r="B469" s="124" t="s">
        <v>353</v>
      </c>
    </row>
    <row r="470" spans="1:2" ht="18.75">
      <c r="A470" s="121">
        <v>602</v>
      </c>
      <c r="B470" s="124" t="s">
        <v>354</v>
      </c>
    </row>
    <row r="471" spans="1:2" ht="18.75">
      <c r="A471" s="121">
        <v>603</v>
      </c>
      <c r="B471" s="143" t="s">
        <v>1059</v>
      </c>
    </row>
    <row r="472" spans="1:2" ht="18.75">
      <c r="A472" s="121">
        <v>604</v>
      </c>
      <c r="B472" s="144" t="s">
        <v>1060</v>
      </c>
    </row>
    <row r="473" spans="1:2" ht="18.75">
      <c r="A473" s="121">
        <v>605</v>
      </c>
      <c r="B473" s="144" t="s">
        <v>1061</v>
      </c>
    </row>
    <row r="474" spans="1:2" ht="18.75">
      <c r="A474" s="121">
        <v>606</v>
      </c>
      <c r="B474" s="143" t="s">
        <v>1062</v>
      </c>
    </row>
    <row r="475" spans="1:2" ht="18.75">
      <c r="A475" s="121">
        <v>607</v>
      </c>
      <c r="B475" s="144" t="s">
        <v>1063</v>
      </c>
    </row>
    <row r="476" spans="1:2" ht="18.75">
      <c r="A476" s="121">
        <v>608</v>
      </c>
      <c r="B476" s="144" t="s">
        <v>1064</v>
      </c>
    </row>
    <row r="477" spans="1:2" ht="18.75">
      <c r="A477" s="121">
        <v>609</v>
      </c>
      <c r="B477" s="143" t="s">
        <v>1065</v>
      </c>
    </row>
    <row r="478" spans="1:2" ht="18.75">
      <c r="A478" s="121">
        <v>610</v>
      </c>
      <c r="B478" s="144" t="s">
        <v>1066</v>
      </c>
    </row>
    <row r="479" spans="1:2" ht="18.75">
      <c r="A479" s="121">
        <v>611</v>
      </c>
      <c r="B479" s="144" t="s">
        <v>1067</v>
      </c>
    </row>
    <row r="480" spans="1:2" ht="18.75">
      <c r="A480" s="121">
        <v>612</v>
      </c>
      <c r="B480" s="123" t="s">
        <v>1068</v>
      </c>
    </row>
    <row r="481" spans="1:2" ht="18.75">
      <c r="A481" s="121">
        <v>613</v>
      </c>
      <c r="B481" s="124" t="s">
        <v>1069</v>
      </c>
    </row>
    <row r="482" spans="1:2" ht="18.75">
      <c r="A482" s="121">
        <v>614</v>
      </c>
      <c r="B482" s="124" t="s">
        <v>1070</v>
      </c>
    </row>
    <row r="483" spans="1:2" ht="18.75">
      <c r="A483" s="121">
        <v>615</v>
      </c>
      <c r="B483" s="124" t="s">
        <v>355</v>
      </c>
    </row>
    <row r="484" spans="1:2" ht="18.75">
      <c r="A484" s="121">
        <v>616</v>
      </c>
      <c r="B484" s="124" t="s">
        <v>356</v>
      </c>
    </row>
    <row r="485" spans="1:2" ht="18.75">
      <c r="A485" s="121">
        <v>617</v>
      </c>
      <c r="B485" s="124" t="s">
        <v>880</v>
      </c>
    </row>
    <row r="486" spans="1:2" ht="18.75">
      <c r="A486" s="121">
        <v>618</v>
      </c>
      <c r="B486" s="124" t="s">
        <v>357</v>
      </c>
    </row>
    <row r="487" spans="1:2" ht="18.75">
      <c r="A487" s="121">
        <v>619</v>
      </c>
      <c r="B487" s="124" t="s">
        <v>358</v>
      </c>
    </row>
    <row r="488" spans="1:2" ht="18.75">
      <c r="A488" s="121">
        <v>620</v>
      </c>
      <c r="B488" s="124" t="s">
        <v>359</v>
      </c>
    </row>
    <row r="489" spans="1:2" ht="18.75">
      <c r="A489" s="121">
        <v>621</v>
      </c>
      <c r="B489" s="124" t="s">
        <v>360</v>
      </c>
    </row>
    <row r="490" spans="1:2" ht="18.75">
      <c r="A490" s="121">
        <v>622</v>
      </c>
      <c r="B490" s="124" t="s">
        <v>361</v>
      </c>
    </row>
    <row r="491" spans="1:2" ht="18.75">
      <c r="A491" s="121">
        <v>623</v>
      </c>
      <c r="B491" s="124" t="s">
        <v>362</v>
      </c>
    </row>
    <row r="492" spans="1:2" ht="18.75">
      <c r="A492" s="121">
        <v>624</v>
      </c>
      <c r="B492" s="124" t="s">
        <v>363</v>
      </c>
    </row>
    <row r="493" spans="1:2" ht="18.75">
      <c r="A493" s="121">
        <v>625</v>
      </c>
      <c r="B493" s="123" t="s">
        <v>364</v>
      </c>
    </row>
    <row r="494" spans="1:2" ht="18.75">
      <c r="A494" s="121">
        <v>626</v>
      </c>
      <c r="B494" s="124" t="s">
        <v>365</v>
      </c>
    </row>
    <row r="495" spans="1:2" ht="18.75">
      <c r="A495" s="121">
        <v>627</v>
      </c>
      <c r="B495" s="124" t="s">
        <v>366</v>
      </c>
    </row>
    <row r="496" spans="1:2" ht="18.75">
      <c r="A496" s="121">
        <v>628</v>
      </c>
      <c r="B496" s="124" t="s">
        <v>367</v>
      </c>
    </row>
    <row r="497" spans="1:2" ht="18.75">
      <c r="A497" s="121">
        <v>629</v>
      </c>
      <c r="B497" s="124" t="s">
        <v>368</v>
      </c>
    </row>
    <row r="498" spans="1:2" ht="18.75">
      <c r="A498" s="121">
        <v>630</v>
      </c>
      <c r="B498" s="124" t="s">
        <v>369</v>
      </c>
    </row>
    <row r="499" spans="1:2" ht="18.75">
      <c r="A499" s="121">
        <v>631</v>
      </c>
      <c r="B499" s="124" t="s">
        <v>370</v>
      </c>
    </row>
    <row r="500" spans="1:2" ht="18.75">
      <c r="A500" s="121">
        <v>632</v>
      </c>
      <c r="B500" s="124" t="s">
        <v>371</v>
      </c>
    </row>
    <row r="501" spans="1:2" ht="18.75">
      <c r="A501" s="121">
        <v>633</v>
      </c>
      <c r="B501" s="124" t="s">
        <v>372</v>
      </c>
    </row>
    <row r="502" spans="1:2" ht="18.75">
      <c r="A502" s="121">
        <v>634</v>
      </c>
      <c r="B502" s="124" t="s">
        <v>373</v>
      </c>
    </row>
    <row r="503" spans="1:2" ht="18.75">
      <c r="A503" s="121">
        <v>635</v>
      </c>
      <c r="B503" s="124" t="s">
        <v>374</v>
      </c>
    </row>
    <row r="504" spans="1:2" ht="18.75">
      <c r="A504" s="121">
        <v>636</v>
      </c>
      <c r="B504" s="124" t="s">
        <v>375</v>
      </c>
    </row>
    <row r="505" spans="1:2" ht="18.75">
      <c r="A505" s="121">
        <v>637</v>
      </c>
      <c r="B505" s="124" t="s">
        <v>376</v>
      </c>
    </row>
    <row r="506" spans="1:2" ht="18.75">
      <c r="A506" s="121">
        <v>638</v>
      </c>
      <c r="B506" s="123" t="s">
        <v>377</v>
      </c>
    </row>
    <row r="507" spans="1:2" ht="18.75">
      <c r="A507" s="121">
        <v>639</v>
      </c>
      <c r="B507" s="124" t="s">
        <v>378</v>
      </c>
    </row>
    <row r="508" spans="1:2" ht="18.75">
      <c r="A508" s="121">
        <v>640</v>
      </c>
      <c r="B508" s="124" t="s">
        <v>379</v>
      </c>
    </row>
    <row r="509" spans="1:2" ht="18.75">
      <c r="A509" s="121">
        <v>641</v>
      </c>
      <c r="B509" s="124" t="s">
        <v>380</v>
      </c>
    </row>
    <row r="510" spans="1:2" ht="18.75">
      <c r="A510" s="121">
        <v>642</v>
      </c>
      <c r="B510" s="124" t="s">
        <v>381</v>
      </c>
    </row>
    <row r="511" spans="1:2" ht="18.75">
      <c r="A511" s="121">
        <v>643</v>
      </c>
      <c r="B511" s="124" t="s">
        <v>382</v>
      </c>
    </row>
    <row r="512" spans="1:2" ht="18.75">
      <c r="A512" s="121">
        <v>644</v>
      </c>
      <c r="B512" s="124" t="s">
        <v>383</v>
      </c>
    </row>
    <row r="513" spans="1:2" ht="18.75">
      <c r="A513" s="121">
        <v>645</v>
      </c>
      <c r="B513" s="124" t="s">
        <v>384</v>
      </c>
    </row>
    <row r="514" spans="1:2" ht="18.75">
      <c r="A514" s="121">
        <v>646</v>
      </c>
      <c r="B514" s="124" t="s">
        <v>385</v>
      </c>
    </row>
    <row r="515" spans="1:2" ht="18.75">
      <c r="A515" s="121">
        <v>647</v>
      </c>
      <c r="B515" s="124" t="s">
        <v>386</v>
      </c>
    </row>
    <row r="516" spans="1:2" ht="18.75">
      <c r="A516" s="121">
        <v>648</v>
      </c>
      <c r="B516" s="124" t="s">
        <v>387</v>
      </c>
    </row>
    <row r="517" spans="1:2" ht="18.75">
      <c r="A517" s="121">
        <v>649</v>
      </c>
      <c r="B517" s="124" t="s">
        <v>388</v>
      </c>
    </row>
    <row r="518" spans="1:2" ht="18.75">
      <c r="A518" s="121">
        <v>650</v>
      </c>
      <c r="B518" s="124" t="s">
        <v>389</v>
      </c>
    </row>
    <row r="519" spans="1:2" ht="18.75">
      <c r="A519" s="121">
        <v>651</v>
      </c>
      <c r="B519" s="123" t="s">
        <v>390</v>
      </c>
    </row>
    <row r="520" spans="1:2" ht="18.75">
      <c r="A520" s="121">
        <v>652</v>
      </c>
      <c r="B520" s="124" t="s">
        <v>391</v>
      </c>
    </row>
    <row r="521" spans="1:2" ht="18.75">
      <c r="A521" s="121">
        <v>653</v>
      </c>
      <c r="B521" s="124" t="s">
        <v>392</v>
      </c>
    </row>
    <row r="522" spans="1:2" ht="18.75">
      <c r="A522" s="121">
        <v>654</v>
      </c>
      <c r="B522" s="124" t="s">
        <v>393</v>
      </c>
    </row>
    <row r="523" spans="1:2" ht="18.75">
      <c r="A523" s="121">
        <v>655</v>
      </c>
      <c r="B523" s="124" t="s">
        <v>394</v>
      </c>
    </row>
    <row r="524" spans="1:2" ht="18.75">
      <c r="A524" s="121">
        <v>656</v>
      </c>
      <c r="B524" s="124" t="s">
        <v>395</v>
      </c>
    </row>
    <row r="525" spans="1:2" ht="18.75">
      <c r="A525" s="121">
        <v>657</v>
      </c>
      <c r="B525" s="124" t="s">
        <v>396</v>
      </c>
    </row>
    <row r="526" spans="1:2" ht="18.75">
      <c r="A526" s="121">
        <v>658</v>
      </c>
      <c r="B526" s="124" t="s">
        <v>397</v>
      </c>
    </row>
    <row r="527" spans="1:2" ht="18.75">
      <c r="A527" s="121">
        <v>659</v>
      </c>
      <c r="B527" s="124" t="s">
        <v>398</v>
      </c>
    </row>
    <row r="528" spans="1:2" ht="18.75">
      <c r="A528" s="121">
        <v>660</v>
      </c>
      <c r="B528" s="124" t="s">
        <v>399</v>
      </c>
    </row>
    <row r="529" spans="1:2" ht="18.75">
      <c r="A529" s="121">
        <v>661</v>
      </c>
      <c r="B529" s="124" t="s">
        <v>400</v>
      </c>
    </row>
    <row r="530" spans="1:2" ht="18.75">
      <c r="A530" s="121">
        <v>662</v>
      </c>
      <c r="B530" s="124" t="s">
        <v>401</v>
      </c>
    </row>
    <row r="531" spans="1:2" ht="18.75">
      <c r="A531" s="121">
        <v>663</v>
      </c>
      <c r="B531" s="124" t="s">
        <v>402</v>
      </c>
    </row>
    <row r="532" spans="1:2" ht="18.75">
      <c r="A532" s="121">
        <v>664</v>
      </c>
      <c r="B532" s="123" t="s">
        <v>403</v>
      </c>
    </row>
    <row r="533" spans="1:2" ht="18.75">
      <c r="A533" s="121">
        <v>665</v>
      </c>
      <c r="B533" s="124" t="s">
        <v>404</v>
      </c>
    </row>
    <row r="534" spans="1:2" ht="18.75">
      <c r="A534" s="121">
        <v>666</v>
      </c>
      <c r="B534" s="124" t="s">
        <v>405</v>
      </c>
    </row>
    <row r="535" spans="1:2" ht="18.75">
      <c r="A535" s="121">
        <v>667</v>
      </c>
      <c r="B535" s="124" t="s">
        <v>406</v>
      </c>
    </row>
    <row r="536" spans="1:2" ht="18.75">
      <c r="A536" s="121">
        <v>668</v>
      </c>
      <c r="B536" s="124" t="s">
        <v>407</v>
      </c>
    </row>
    <row r="537" spans="1:2" ht="18.75">
      <c r="A537" s="121">
        <v>669</v>
      </c>
      <c r="B537" s="124" t="s">
        <v>408</v>
      </c>
    </row>
    <row r="538" spans="1:2" ht="18.75">
      <c r="A538" s="121">
        <v>670</v>
      </c>
      <c r="B538" s="124" t="s">
        <v>409</v>
      </c>
    </row>
    <row r="539" spans="1:2" ht="18.75">
      <c r="A539" s="121">
        <v>671</v>
      </c>
      <c r="B539" s="124" t="s">
        <v>410</v>
      </c>
    </row>
    <row r="540" spans="1:2" ht="18.75">
      <c r="A540" s="121">
        <v>672</v>
      </c>
      <c r="B540" s="124" t="s">
        <v>411</v>
      </c>
    </row>
    <row r="541" spans="1:2" ht="18.75">
      <c r="A541" s="121">
        <v>673</v>
      </c>
      <c r="B541" s="124" t="s">
        <v>412</v>
      </c>
    </row>
    <row r="542" spans="1:2" ht="18.75">
      <c r="A542" s="121">
        <v>674</v>
      </c>
      <c r="B542" s="124" t="s">
        <v>413</v>
      </c>
    </row>
    <row r="543" spans="1:2" ht="18.75">
      <c r="A543" s="121">
        <v>675</v>
      </c>
      <c r="B543" s="124" t="s">
        <v>414</v>
      </c>
    </row>
    <row r="544" spans="1:2" ht="18.75">
      <c r="A544" s="121">
        <v>676</v>
      </c>
      <c r="B544" s="124" t="s">
        <v>1037</v>
      </c>
    </row>
    <row r="545" spans="1:2" ht="18.75">
      <c r="A545" s="121">
        <v>677</v>
      </c>
      <c r="B545" s="123" t="s">
        <v>415</v>
      </c>
    </row>
    <row r="546" spans="1:2" ht="18.75">
      <c r="A546" s="121">
        <v>678</v>
      </c>
      <c r="B546" s="124" t="s">
        <v>416</v>
      </c>
    </row>
    <row r="547" spans="1:2" ht="18.75">
      <c r="A547" s="121">
        <v>679</v>
      </c>
      <c r="B547" s="124" t="s">
        <v>417</v>
      </c>
    </row>
    <row r="548" spans="1:2" ht="18.75">
      <c r="A548" s="121">
        <v>680</v>
      </c>
      <c r="B548" s="124" t="s">
        <v>418</v>
      </c>
    </row>
    <row r="549" spans="1:2" ht="18.75">
      <c r="A549" s="121">
        <v>681</v>
      </c>
      <c r="B549" s="124" t="s">
        <v>419</v>
      </c>
    </row>
    <row r="550" spans="1:2" ht="18.75">
      <c r="A550" s="121">
        <v>682</v>
      </c>
      <c r="B550" s="124" t="s">
        <v>420</v>
      </c>
    </row>
    <row r="551" spans="1:2" ht="18.75">
      <c r="A551" s="121">
        <v>683</v>
      </c>
      <c r="B551" s="124" t="s">
        <v>421</v>
      </c>
    </row>
    <row r="552" spans="1:2" ht="18.75">
      <c r="A552" s="121">
        <v>684</v>
      </c>
      <c r="B552" s="124" t="s">
        <v>422</v>
      </c>
    </row>
    <row r="553" spans="1:2" ht="18.75">
      <c r="A553" s="121">
        <v>685</v>
      </c>
      <c r="B553" s="124" t="s">
        <v>423</v>
      </c>
    </row>
    <row r="554" spans="1:2" ht="18.75">
      <c r="A554" s="121">
        <v>686</v>
      </c>
      <c r="B554" s="124" t="s">
        <v>424</v>
      </c>
    </row>
    <row r="555" spans="1:2" ht="18.75">
      <c r="A555" s="121">
        <v>687</v>
      </c>
      <c r="B555" s="124" t="s">
        <v>425</v>
      </c>
    </row>
    <row r="556" spans="1:2" ht="18.75">
      <c r="A556" s="121">
        <v>688</v>
      </c>
      <c r="B556" s="124" t="s">
        <v>426</v>
      </c>
    </row>
    <row r="557" spans="1:2" ht="18.75">
      <c r="A557" s="121">
        <v>689</v>
      </c>
      <c r="B557" s="123" t="s">
        <v>427</v>
      </c>
    </row>
    <row r="558" spans="1:2" ht="18.75">
      <c r="A558" s="121">
        <v>690</v>
      </c>
      <c r="B558" s="124" t="s">
        <v>428</v>
      </c>
    </row>
    <row r="559" spans="1:2" ht="18.75">
      <c r="A559" s="121">
        <v>691</v>
      </c>
      <c r="B559" s="124" t="s">
        <v>429</v>
      </c>
    </row>
    <row r="560" spans="1:2" ht="18.75">
      <c r="A560" s="121">
        <v>692</v>
      </c>
      <c r="B560" s="124" t="s">
        <v>430</v>
      </c>
    </row>
    <row r="561" spans="1:2" ht="18.75">
      <c r="A561" s="121">
        <v>693</v>
      </c>
      <c r="B561" s="124" t="s">
        <v>431</v>
      </c>
    </row>
    <row r="562" spans="1:2" ht="18.75">
      <c r="A562" s="121">
        <v>694</v>
      </c>
      <c r="B562" s="124" t="s">
        <v>432</v>
      </c>
    </row>
    <row r="563" spans="1:2" ht="18.75">
      <c r="A563" s="121">
        <v>695</v>
      </c>
      <c r="B563" s="124" t="s">
        <v>433</v>
      </c>
    </row>
    <row r="564" spans="1:2" ht="18.75">
      <c r="A564" s="121">
        <v>696</v>
      </c>
      <c r="B564" s="124" t="s">
        <v>434</v>
      </c>
    </row>
    <row r="565" spans="1:2" ht="18.75">
      <c r="A565" s="121">
        <v>697</v>
      </c>
      <c r="B565" s="124" t="s">
        <v>435</v>
      </c>
    </row>
    <row r="566" spans="1:2" ht="18.75">
      <c r="A566" s="121">
        <v>698</v>
      </c>
      <c r="B566" s="124" t="s">
        <v>436</v>
      </c>
    </row>
    <row r="567" spans="1:2" ht="18.75">
      <c r="A567" s="121">
        <v>699</v>
      </c>
      <c r="B567" s="124" t="s">
        <v>437</v>
      </c>
    </row>
    <row r="568" spans="1:2" ht="18.75">
      <c r="A568" s="121">
        <v>700</v>
      </c>
      <c r="B568" s="124" t="s">
        <v>438</v>
      </c>
    </row>
    <row r="569" spans="1:2" ht="18.75">
      <c r="A569" s="121">
        <v>701</v>
      </c>
      <c r="B569" s="123" t="s">
        <v>439</v>
      </c>
    </row>
    <row r="570" spans="1:2" ht="18.75">
      <c r="A570" s="121">
        <v>702</v>
      </c>
      <c r="B570" s="124" t="s">
        <v>440</v>
      </c>
    </row>
    <row r="571" spans="1:2" ht="18.75">
      <c r="A571" s="121">
        <v>703</v>
      </c>
      <c r="B571" s="124" t="s">
        <v>441</v>
      </c>
    </row>
    <row r="572" spans="1:2" ht="18.75">
      <c r="A572" s="121">
        <v>704</v>
      </c>
      <c r="B572" s="124" t="s">
        <v>442</v>
      </c>
    </row>
    <row r="573" spans="1:2" ht="18.75">
      <c r="A573" s="121">
        <v>705</v>
      </c>
      <c r="B573" s="124" t="s">
        <v>443</v>
      </c>
    </row>
    <row r="574" spans="1:2" ht="18.75">
      <c r="A574" s="121">
        <v>706</v>
      </c>
      <c r="B574" s="124" t="s">
        <v>444</v>
      </c>
    </row>
    <row r="575" spans="1:2" ht="18.75">
      <c r="A575" s="121">
        <v>707</v>
      </c>
      <c r="B575" s="124" t="s">
        <v>445</v>
      </c>
    </row>
    <row r="576" spans="1:2" ht="18.75">
      <c r="A576" s="121">
        <v>708</v>
      </c>
      <c r="B576" s="124" t="s">
        <v>446</v>
      </c>
    </row>
    <row r="577" spans="1:2" ht="18.75">
      <c r="A577" s="121">
        <v>709</v>
      </c>
      <c r="B577" s="124" t="s">
        <v>447</v>
      </c>
    </row>
    <row r="578" spans="1:2" ht="18.75">
      <c r="A578" s="121">
        <v>710</v>
      </c>
      <c r="B578" s="124" t="s">
        <v>448</v>
      </c>
    </row>
    <row r="579" spans="1:2" ht="18.75">
      <c r="A579" s="121">
        <v>711</v>
      </c>
      <c r="B579" s="124" t="s">
        <v>449</v>
      </c>
    </row>
    <row r="580" spans="1:2" ht="18.75">
      <c r="A580" s="121">
        <v>712</v>
      </c>
      <c r="B580" s="124" t="s">
        <v>450</v>
      </c>
    </row>
    <row r="581" spans="1:2" ht="18.75">
      <c r="A581" s="121">
        <v>713</v>
      </c>
      <c r="B581" s="123" t="s">
        <v>451</v>
      </c>
    </row>
    <row r="582" spans="1:2" ht="18.75">
      <c r="A582" s="121">
        <v>714</v>
      </c>
      <c r="B582" s="124" t="s">
        <v>452</v>
      </c>
    </row>
    <row r="583" spans="1:2" ht="18.75">
      <c r="A583" s="121">
        <v>715</v>
      </c>
      <c r="B583" s="124" t="s">
        <v>453</v>
      </c>
    </row>
    <row r="584" spans="1:2" ht="18.75">
      <c r="A584" s="121">
        <v>716</v>
      </c>
      <c r="B584" s="124" t="s">
        <v>454</v>
      </c>
    </row>
    <row r="585" spans="1:2" ht="18.75">
      <c r="A585" s="121">
        <v>717</v>
      </c>
      <c r="B585" s="124" t="s">
        <v>455</v>
      </c>
    </row>
    <row r="586" spans="1:2" ht="18.75">
      <c r="A586" s="121">
        <v>718</v>
      </c>
      <c r="B586" s="124" t="s">
        <v>456</v>
      </c>
    </row>
    <row r="587" spans="1:2" ht="18.75">
      <c r="A587" s="121">
        <v>719</v>
      </c>
      <c r="B587" s="124" t="s">
        <v>457</v>
      </c>
    </row>
    <row r="588" spans="1:2" ht="18.75">
      <c r="A588" s="121">
        <v>720</v>
      </c>
      <c r="B588" s="124" t="s">
        <v>458</v>
      </c>
    </row>
    <row r="589" spans="1:2" ht="18.75">
      <c r="A589" s="121">
        <v>721</v>
      </c>
      <c r="B589" s="124" t="s">
        <v>459</v>
      </c>
    </row>
    <row r="590" spans="1:2" ht="18.75">
      <c r="A590" s="121">
        <v>722</v>
      </c>
      <c r="B590" s="124" t="s">
        <v>460</v>
      </c>
    </row>
    <row r="591" spans="1:2" ht="18.75">
      <c r="A591" s="121">
        <v>723</v>
      </c>
      <c r="B591" s="124" t="s">
        <v>461</v>
      </c>
    </row>
    <row r="592" spans="1:2" ht="18.75">
      <c r="A592" s="121">
        <v>724</v>
      </c>
      <c r="B592" s="124" t="s">
        <v>462</v>
      </c>
    </row>
    <row r="593" spans="1:2" ht="18.75">
      <c r="A593" s="121">
        <v>725</v>
      </c>
      <c r="B593" s="123" t="s">
        <v>463</v>
      </c>
    </row>
    <row r="594" spans="1:2" ht="18.75">
      <c r="A594" s="121">
        <v>726</v>
      </c>
      <c r="B594" s="124" t="s">
        <v>464</v>
      </c>
    </row>
    <row r="595" spans="1:2" ht="18.75">
      <c r="A595" s="121">
        <v>727</v>
      </c>
      <c r="B595" s="124" t="s">
        <v>465</v>
      </c>
    </row>
    <row r="596" spans="1:2" ht="18.75">
      <c r="A596" s="121">
        <v>728</v>
      </c>
      <c r="B596" s="124" t="s">
        <v>466</v>
      </c>
    </row>
    <row r="597" spans="1:2" ht="18.75">
      <c r="A597" s="121">
        <v>729</v>
      </c>
      <c r="B597" s="124" t="s">
        <v>467</v>
      </c>
    </row>
    <row r="598" spans="1:2" ht="18.75">
      <c r="A598" s="121">
        <v>730</v>
      </c>
      <c r="B598" s="124" t="s">
        <v>468</v>
      </c>
    </row>
    <row r="599" spans="1:2" ht="18.75">
      <c r="A599" s="121">
        <v>731</v>
      </c>
      <c r="B599" s="124" t="s">
        <v>469</v>
      </c>
    </row>
    <row r="600" spans="1:2" ht="18.75">
      <c r="A600" s="121">
        <v>732</v>
      </c>
      <c r="B600" s="124" t="s">
        <v>470</v>
      </c>
    </row>
    <row r="601" spans="1:2" ht="18.75">
      <c r="A601" s="121">
        <v>733</v>
      </c>
      <c r="B601" s="124" t="s">
        <v>471</v>
      </c>
    </row>
    <row r="602" spans="1:2" ht="18.75">
      <c r="A602" s="121">
        <v>734</v>
      </c>
      <c r="B602" s="124" t="s">
        <v>472</v>
      </c>
    </row>
    <row r="603" spans="1:2" ht="18.75">
      <c r="A603" s="121">
        <v>735</v>
      </c>
      <c r="B603" s="124" t="s">
        <v>473</v>
      </c>
    </row>
    <row r="604" spans="1:2" ht="18.75">
      <c r="A604" s="121">
        <v>736</v>
      </c>
      <c r="B604" s="124" t="s">
        <v>474</v>
      </c>
    </row>
    <row r="605" spans="1:2" ht="18.75">
      <c r="A605" s="121">
        <v>737</v>
      </c>
      <c r="B605" s="123" t="s">
        <v>475</v>
      </c>
    </row>
    <row r="606" spans="1:2" ht="18.75">
      <c r="A606" s="121">
        <v>738</v>
      </c>
      <c r="B606" s="124" t="s">
        <v>476</v>
      </c>
    </row>
    <row r="607" spans="1:2" ht="18.75">
      <c r="A607" s="121">
        <v>739</v>
      </c>
      <c r="B607" s="124" t="s">
        <v>477</v>
      </c>
    </row>
    <row r="608" spans="1:2" ht="18.75">
      <c r="A608" s="121">
        <v>740</v>
      </c>
      <c r="B608" s="124" t="s">
        <v>478</v>
      </c>
    </row>
    <row r="609" spans="1:2" ht="18.75">
      <c r="A609" s="121">
        <v>741</v>
      </c>
      <c r="B609" s="124" t="s">
        <v>479</v>
      </c>
    </row>
    <row r="610" spans="1:2" ht="18.75">
      <c r="A610" s="121">
        <v>742</v>
      </c>
      <c r="B610" s="124" t="s">
        <v>480</v>
      </c>
    </row>
    <row r="611" spans="1:2" ht="18.75">
      <c r="A611" s="121">
        <v>743</v>
      </c>
      <c r="B611" s="124" t="s">
        <v>481</v>
      </c>
    </row>
    <row r="612" spans="1:2" ht="18.75">
      <c r="A612" s="121">
        <v>744</v>
      </c>
      <c r="B612" s="124" t="s">
        <v>482</v>
      </c>
    </row>
    <row r="613" spans="1:2" ht="18.75">
      <c r="A613" s="121">
        <v>745</v>
      </c>
      <c r="B613" s="124" t="s">
        <v>483</v>
      </c>
    </row>
    <row r="614" spans="1:2" ht="18.75">
      <c r="A614" s="121">
        <v>746</v>
      </c>
      <c r="B614" s="124" t="s">
        <v>484</v>
      </c>
    </row>
    <row r="615" spans="1:2" ht="18.75">
      <c r="A615" s="121">
        <v>747</v>
      </c>
      <c r="B615" s="124" t="s">
        <v>485</v>
      </c>
    </row>
    <row r="616" spans="1:2" ht="18.75">
      <c r="A616" s="121">
        <v>748</v>
      </c>
      <c r="B616" s="124" t="s">
        <v>486</v>
      </c>
    </row>
    <row r="617" spans="1:2" ht="18.75">
      <c r="A617" s="121">
        <v>749</v>
      </c>
      <c r="B617" s="123" t="s">
        <v>487</v>
      </c>
    </row>
    <row r="618" spans="1:2" ht="18.75">
      <c r="A618" s="121">
        <v>750</v>
      </c>
      <c r="B618" s="124" t="s">
        <v>488</v>
      </c>
    </row>
    <row r="619" spans="1:2" ht="18.75">
      <c r="A619" s="121">
        <v>751</v>
      </c>
      <c r="B619" s="124" t="s">
        <v>489</v>
      </c>
    </row>
    <row r="620" spans="1:2" ht="18.75">
      <c r="A620" s="121">
        <v>752</v>
      </c>
      <c r="B620" s="124" t="s">
        <v>490</v>
      </c>
    </row>
    <row r="621" spans="1:2" ht="18.75">
      <c r="A621" s="121">
        <v>753</v>
      </c>
      <c r="B621" s="124" t="s">
        <v>491</v>
      </c>
    </row>
    <row r="622" spans="1:2" ht="18.75">
      <c r="A622" s="121">
        <v>754</v>
      </c>
      <c r="B622" s="124" t="s">
        <v>492</v>
      </c>
    </row>
    <row r="623" spans="1:2" ht="18.75">
      <c r="A623" s="121">
        <v>755</v>
      </c>
      <c r="B623" s="124" t="s">
        <v>493</v>
      </c>
    </row>
    <row r="624" spans="1:2" ht="18.75">
      <c r="A624" s="121">
        <v>756</v>
      </c>
      <c r="B624" s="124" t="s">
        <v>494</v>
      </c>
    </row>
    <row r="625" spans="1:2" ht="18.75">
      <c r="A625" s="121">
        <v>757</v>
      </c>
      <c r="B625" s="124" t="s">
        <v>495</v>
      </c>
    </row>
    <row r="626" spans="1:2" ht="18.75">
      <c r="A626" s="121">
        <v>758</v>
      </c>
      <c r="B626" s="124" t="s">
        <v>496</v>
      </c>
    </row>
    <row r="627" spans="1:2" ht="18.75">
      <c r="A627" s="121">
        <v>759</v>
      </c>
      <c r="B627" s="124" t="s">
        <v>497</v>
      </c>
    </row>
    <row r="628" spans="1:2" ht="18.75">
      <c r="A628" s="121">
        <v>760</v>
      </c>
      <c r="B628" s="124" t="s">
        <v>498</v>
      </c>
    </row>
    <row r="629" spans="1:2" ht="18.75">
      <c r="A629" s="121">
        <v>761</v>
      </c>
      <c r="B629" s="123" t="s">
        <v>499</v>
      </c>
    </row>
    <row r="630" spans="1:2" ht="18.75">
      <c r="A630" s="121">
        <v>762</v>
      </c>
      <c r="B630" s="124" t="s">
        <v>500</v>
      </c>
    </row>
    <row r="631" spans="1:2" ht="18.75">
      <c r="A631" s="121">
        <v>763</v>
      </c>
      <c r="B631" s="124" t="s">
        <v>501</v>
      </c>
    </row>
    <row r="632" spans="1:2" ht="18.75">
      <c r="A632" s="121">
        <v>764</v>
      </c>
      <c r="B632" s="124" t="s">
        <v>502</v>
      </c>
    </row>
    <row r="633" spans="1:2" ht="18.75">
      <c r="A633" s="121">
        <v>765</v>
      </c>
      <c r="B633" s="124" t="s">
        <v>503</v>
      </c>
    </row>
    <row r="634" spans="1:2" ht="18.75">
      <c r="A634" s="121">
        <v>766</v>
      </c>
      <c r="B634" s="124" t="s">
        <v>504</v>
      </c>
    </row>
    <row r="635" spans="1:2" ht="18.75">
      <c r="A635" s="121">
        <v>767</v>
      </c>
      <c r="B635" s="124" t="s">
        <v>505</v>
      </c>
    </row>
    <row r="636" spans="1:2" ht="18.75">
      <c r="A636" s="121">
        <v>768</v>
      </c>
      <c r="B636" s="124" t="s">
        <v>506</v>
      </c>
    </row>
    <row r="637" spans="1:2" ht="18.75">
      <c r="A637" s="121">
        <v>769</v>
      </c>
      <c r="B637" s="124" t="s">
        <v>507</v>
      </c>
    </row>
    <row r="638" spans="1:2" ht="18.75">
      <c r="A638" s="121">
        <v>770</v>
      </c>
      <c r="B638" s="124" t="s">
        <v>508</v>
      </c>
    </row>
    <row r="639" spans="1:2" ht="18.75">
      <c r="A639" s="121">
        <v>771</v>
      </c>
      <c r="B639" s="124" t="s">
        <v>509</v>
      </c>
    </row>
    <row r="640" spans="1:2" ht="18.75">
      <c r="A640" s="121">
        <v>772</v>
      </c>
      <c r="B640" s="124" t="s">
        <v>510</v>
      </c>
    </row>
    <row r="641" spans="1:2" ht="22.5">
      <c r="A641" s="121"/>
      <c r="B641" s="135" t="s">
        <v>890</v>
      </c>
    </row>
    <row r="642" spans="1:2" ht="18.75">
      <c r="A642" s="121">
        <v>773</v>
      </c>
      <c r="B642" s="123" t="s">
        <v>511</v>
      </c>
    </row>
    <row r="643" spans="1:2" ht="18.75">
      <c r="A643" s="121">
        <v>774</v>
      </c>
      <c r="B643" s="124" t="s">
        <v>512</v>
      </c>
    </row>
    <row r="644" spans="1:2" ht="18.75">
      <c r="A644" s="121">
        <v>775</v>
      </c>
      <c r="B644" s="125" t="s">
        <v>513</v>
      </c>
    </row>
    <row r="645" spans="1:2" ht="18.75">
      <c r="A645" s="121">
        <v>776</v>
      </c>
      <c r="B645" s="124" t="s">
        <v>514</v>
      </c>
    </row>
    <row r="646" spans="1:2" ht="18.75">
      <c r="A646" s="121">
        <v>777</v>
      </c>
      <c r="B646" s="125" t="s">
        <v>515</v>
      </c>
    </row>
    <row r="647" spans="1:2" ht="18.75">
      <c r="A647" s="121">
        <v>778</v>
      </c>
      <c r="B647" s="125" t="s">
        <v>516</v>
      </c>
    </row>
    <row r="648" spans="1:2" ht="18.75">
      <c r="A648" s="121">
        <v>779</v>
      </c>
      <c r="B648" s="125" t="s">
        <v>517</v>
      </c>
    </row>
    <row r="649" spans="1:2" ht="18.75">
      <c r="A649" s="121">
        <v>780</v>
      </c>
      <c r="B649" s="125" t="s">
        <v>518</v>
      </c>
    </row>
    <row r="650" spans="1:2" ht="18.75">
      <c r="A650" s="121">
        <v>781</v>
      </c>
      <c r="B650" s="124" t="s">
        <v>519</v>
      </c>
    </row>
    <row r="651" spans="1:2" ht="18.75">
      <c r="A651" s="121">
        <v>782</v>
      </c>
      <c r="B651" s="124" t="s">
        <v>520</v>
      </c>
    </row>
    <row r="652" spans="1:2" ht="18.75">
      <c r="A652" s="121">
        <v>783</v>
      </c>
      <c r="B652" s="124" t="s">
        <v>521</v>
      </c>
    </row>
    <row r="653" spans="1:2" ht="18.75">
      <c r="A653" s="121">
        <v>784</v>
      </c>
      <c r="B653" s="124" t="s">
        <v>522</v>
      </c>
    </row>
    <row r="654" spans="1:2" ht="18.75">
      <c r="A654" s="121">
        <v>785</v>
      </c>
      <c r="B654" s="123" t="s">
        <v>523</v>
      </c>
    </row>
    <row r="655" spans="1:2" ht="18.75">
      <c r="A655" s="121">
        <v>786</v>
      </c>
      <c r="B655" s="124" t="s">
        <v>524</v>
      </c>
    </row>
    <row r="656" spans="1:2" ht="18.75">
      <c r="A656" s="121">
        <v>787</v>
      </c>
      <c r="B656" s="125" t="s">
        <v>525</v>
      </c>
    </row>
    <row r="657" spans="1:2" ht="18.75">
      <c r="A657" s="121">
        <v>788</v>
      </c>
      <c r="B657" s="124" t="s">
        <v>526</v>
      </c>
    </row>
    <row r="658" spans="1:2" ht="18.75">
      <c r="A658" s="121">
        <v>789</v>
      </c>
      <c r="B658" s="125" t="s">
        <v>527</v>
      </c>
    </row>
    <row r="659" spans="1:2" ht="18.75">
      <c r="A659" s="121">
        <v>790</v>
      </c>
      <c r="B659" s="125" t="s">
        <v>528</v>
      </c>
    </row>
    <row r="660" spans="1:2" ht="18.75">
      <c r="A660" s="121">
        <v>791</v>
      </c>
      <c r="B660" s="125" t="s">
        <v>529</v>
      </c>
    </row>
    <row r="661" spans="1:2" ht="18.75">
      <c r="A661" s="121">
        <v>792</v>
      </c>
      <c r="B661" s="125" t="s">
        <v>530</v>
      </c>
    </row>
    <row r="662" spans="1:2" ht="18.75">
      <c r="A662" s="121">
        <v>793</v>
      </c>
      <c r="B662" s="124" t="s">
        <v>531</v>
      </c>
    </row>
    <row r="663" spans="1:2" ht="18.75">
      <c r="A663" s="121">
        <v>794</v>
      </c>
      <c r="B663" s="124" t="s">
        <v>532</v>
      </c>
    </row>
    <row r="664" spans="1:2" ht="18.75">
      <c r="A664" s="121">
        <v>795</v>
      </c>
      <c r="B664" s="124" t="s">
        <v>533</v>
      </c>
    </row>
    <row r="665" spans="1:2" ht="18.75">
      <c r="A665" s="121">
        <v>796</v>
      </c>
      <c r="B665" s="124" t="s">
        <v>534</v>
      </c>
    </row>
    <row r="666" spans="1:2" ht="18.75">
      <c r="A666" s="121">
        <v>797</v>
      </c>
      <c r="B666" s="123" t="s">
        <v>535</v>
      </c>
    </row>
    <row r="667" spans="1:2" ht="18.75">
      <c r="A667" s="121">
        <v>798</v>
      </c>
      <c r="B667" s="124" t="s">
        <v>536</v>
      </c>
    </row>
    <row r="668" spans="1:2" ht="18.75">
      <c r="A668" s="121">
        <v>799</v>
      </c>
      <c r="B668" s="125" t="s">
        <v>537</v>
      </c>
    </row>
    <row r="669" spans="1:2" ht="18.75">
      <c r="A669" s="121">
        <v>800</v>
      </c>
      <c r="B669" s="124" t="s">
        <v>538</v>
      </c>
    </row>
    <row r="670" spans="1:2" ht="18.75">
      <c r="A670" s="121">
        <v>801</v>
      </c>
      <c r="B670" s="125" t="s">
        <v>539</v>
      </c>
    </row>
    <row r="671" spans="1:2" ht="18.75">
      <c r="A671" s="121">
        <v>802</v>
      </c>
      <c r="B671" s="125" t="s">
        <v>540</v>
      </c>
    </row>
    <row r="672" spans="1:2" ht="18.75">
      <c r="A672" s="121">
        <v>803</v>
      </c>
      <c r="B672" s="125" t="s">
        <v>541</v>
      </c>
    </row>
    <row r="673" spans="1:2" ht="18.75">
      <c r="A673" s="121">
        <v>804</v>
      </c>
      <c r="B673" s="125" t="s">
        <v>542</v>
      </c>
    </row>
    <row r="674" spans="1:2" ht="18.75">
      <c r="A674" s="121">
        <v>805</v>
      </c>
      <c r="B674" s="124" t="s">
        <v>543</v>
      </c>
    </row>
    <row r="675" spans="1:2" ht="18.75">
      <c r="A675" s="121">
        <v>806</v>
      </c>
      <c r="B675" s="124" t="s">
        <v>544</v>
      </c>
    </row>
    <row r="676" spans="1:2" ht="18.75">
      <c r="A676" s="121">
        <v>807</v>
      </c>
      <c r="B676" s="124" t="s">
        <v>545</v>
      </c>
    </row>
    <row r="677" spans="1:2" ht="18.75">
      <c r="A677" s="121">
        <v>808</v>
      </c>
      <c r="B677" s="124" t="s">
        <v>546</v>
      </c>
    </row>
    <row r="678" spans="1:2" ht="18.75">
      <c r="A678" s="121">
        <v>809</v>
      </c>
      <c r="B678" s="123" t="s">
        <v>547</v>
      </c>
    </row>
    <row r="679" spans="1:2" ht="18.75">
      <c r="A679" s="121">
        <v>810</v>
      </c>
      <c r="B679" s="124" t="s">
        <v>548</v>
      </c>
    </row>
    <row r="680" spans="1:2" ht="18.75">
      <c r="A680" s="121">
        <v>811</v>
      </c>
      <c r="B680" s="125" t="s">
        <v>549</v>
      </c>
    </row>
    <row r="681" spans="1:2" ht="18.75">
      <c r="A681" s="121">
        <v>812</v>
      </c>
      <c r="B681" s="124" t="s">
        <v>550</v>
      </c>
    </row>
    <row r="682" spans="1:2" ht="18.75">
      <c r="A682" s="121">
        <v>813</v>
      </c>
      <c r="B682" s="125" t="s">
        <v>551</v>
      </c>
    </row>
    <row r="683" spans="1:2" ht="18.75">
      <c r="A683" s="121">
        <v>814</v>
      </c>
      <c r="B683" s="125" t="s">
        <v>552</v>
      </c>
    </row>
    <row r="684" spans="1:2" ht="18.75">
      <c r="A684" s="121">
        <v>815</v>
      </c>
      <c r="B684" s="125" t="s">
        <v>553</v>
      </c>
    </row>
    <row r="685" spans="1:2" ht="18.75">
      <c r="A685" s="121">
        <v>816</v>
      </c>
      <c r="B685" s="125" t="s">
        <v>554</v>
      </c>
    </row>
    <row r="686" spans="1:2" ht="18.75">
      <c r="A686" s="121">
        <v>817</v>
      </c>
      <c r="B686" s="124" t="s">
        <v>555</v>
      </c>
    </row>
    <row r="687" spans="1:2" ht="18.75">
      <c r="A687" s="121">
        <v>818</v>
      </c>
      <c r="B687" s="124" t="s">
        <v>556</v>
      </c>
    </row>
    <row r="688" spans="1:2" ht="18.75">
      <c r="A688" s="121">
        <v>819</v>
      </c>
      <c r="B688" s="124" t="s">
        <v>557</v>
      </c>
    </row>
    <row r="689" spans="1:2" ht="18.75">
      <c r="A689" s="121">
        <v>820</v>
      </c>
      <c r="B689" s="124" t="s">
        <v>558</v>
      </c>
    </row>
    <row r="690" spans="1:2" ht="18.75">
      <c r="A690" s="121">
        <v>821</v>
      </c>
      <c r="B690" s="123" t="s">
        <v>559</v>
      </c>
    </row>
    <row r="691" spans="1:2" ht="18.75">
      <c r="A691" s="121">
        <v>822</v>
      </c>
      <c r="B691" s="124" t="s">
        <v>560</v>
      </c>
    </row>
    <row r="692" spans="1:2" ht="18.75">
      <c r="A692" s="121">
        <v>823</v>
      </c>
      <c r="B692" s="125" t="s">
        <v>561</v>
      </c>
    </row>
    <row r="693" spans="1:2" ht="18.75">
      <c r="A693" s="121">
        <v>824</v>
      </c>
      <c r="B693" s="124" t="s">
        <v>562</v>
      </c>
    </row>
    <row r="694" spans="1:2" ht="18.75">
      <c r="A694" s="121">
        <v>825</v>
      </c>
      <c r="B694" s="125" t="s">
        <v>563</v>
      </c>
    </row>
    <row r="695" spans="1:2" ht="18.75">
      <c r="A695" s="121">
        <v>826</v>
      </c>
      <c r="B695" s="125" t="s">
        <v>564</v>
      </c>
    </row>
    <row r="696" spans="1:2" ht="18.75">
      <c r="A696" s="121">
        <v>827</v>
      </c>
      <c r="B696" s="125" t="s">
        <v>565</v>
      </c>
    </row>
    <row r="697" spans="1:2" ht="18.75">
      <c r="A697" s="121">
        <v>828</v>
      </c>
      <c r="B697" s="125" t="s">
        <v>566</v>
      </c>
    </row>
    <row r="698" spans="1:2" ht="18.75">
      <c r="A698" s="121">
        <v>829</v>
      </c>
      <c r="B698" s="124" t="s">
        <v>567</v>
      </c>
    </row>
    <row r="699" spans="1:2" ht="18.75">
      <c r="A699" s="121">
        <v>830</v>
      </c>
      <c r="B699" s="124" t="s">
        <v>568</v>
      </c>
    </row>
    <row r="700" spans="1:2" ht="18.75">
      <c r="A700" s="121">
        <v>831</v>
      </c>
      <c r="B700" s="124" t="s">
        <v>569</v>
      </c>
    </row>
    <row r="701" spans="1:2" ht="18.75">
      <c r="A701" s="121">
        <v>832</v>
      </c>
      <c r="B701" s="124" t="s">
        <v>570</v>
      </c>
    </row>
    <row r="702" spans="1:2" ht="18.75">
      <c r="A702" s="121">
        <v>833</v>
      </c>
      <c r="B702" s="123" t="s">
        <v>571</v>
      </c>
    </row>
    <row r="703" spans="1:2" ht="18.75">
      <c r="A703" s="121">
        <v>834</v>
      </c>
      <c r="B703" s="124" t="s">
        <v>572</v>
      </c>
    </row>
    <row r="704" spans="1:2" ht="18.75">
      <c r="A704" s="121">
        <v>835</v>
      </c>
      <c r="B704" s="125" t="s">
        <v>573</v>
      </c>
    </row>
    <row r="705" spans="1:2" ht="18.75">
      <c r="A705" s="121">
        <v>836</v>
      </c>
      <c r="B705" s="124" t="s">
        <v>574</v>
      </c>
    </row>
    <row r="706" spans="1:2" ht="18.75">
      <c r="A706" s="121">
        <v>837</v>
      </c>
      <c r="B706" s="125" t="s">
        <v>575</v>
      </c>
    </row>
    <row r="707" spans="1:2" ht="18.75">
      <c r="A707" s="121">
        <v>838</v>
      </c>
      <c r="B707" s="125" t="s">
        <v>576</v>
      </c>
    </row>
    <row r="708" spans="1:2" ht="18.75">
      <c r="A708" s="121">
        <v>839</v>
      </c>
      <c r="B708" s="125" t="s">
        <v>577</v>
      </c>
    </row>
    <row r="709" spans="1:2" ht="18.75">
      <c r="A709" s="121">
        <v>840</v>
      </c>
      <c r="B709" s="125" t="s">
        <v>578</v>
      </c>
    </row>
    <row r="710" spans="1:2" ht="18.75">
      <c r="A710" s="121">
        <v>841</v>
      </c>
      <c r="B710" s="124" t="s">
        <v>579</v>
      </c>
    </row>
    <row r="711" spans="1:2" ht="18.75">
      <c r="A711" s="121">
        <v>842</v>
      </c>
      <c r="B711" s="124" t="s">
        <v>580</v>
      </c>
    </row>
    <row r="712" spans="1:2" ht="18.75">
      <c r="A712" s="121">
        <v>843</v>
      </c>
      <c r="B712" s="124" t="s">
        <v>581</v>
      </c>
    </row>
    <row r="713" spans="1:2" ht="18.75">
      <c r="A713" s="121">
        <v>844</v>
      </c>
      <c r="B713" s="124" t="s">
        <v>582</v>
      </c>
    </row>
    <row r="714" spans="1:2" ht="18.75">
      <c r="A714" s="121">
        <v>845</v>
      </c>
      <c r="B714" s="123" t="s">
        <v>583</v>
      </c>
    </row>
    <row r="715" spans="1:2" ht="18.75">
      <c r="A715" s="121">
        <v>846</v>
      </c>
      <c r="B715" s="124" t="s">
        <v>584</v>
      </c>
    </row>
    <row r="716" spans="1:2" ht="18.75">
      <c r="A716" s="121">
        <v>847</v>
      </c>
      <c r="B716" s="125" t="s">
        <v>585</v>
      </c>
    </row>
    <row r="717" spans="1:2" ht="18.75">
      <c r="A717" s="121">
        <v>848</v>
      </c>
      <c r="B717" s="124" t="s">
        <v>586</v>
      </c>
    </row>
    <row r="718" spans="1:2" ht="18.75">
      <c r="A718" s="121">
        <v>849</v>
      </c>
      <c r="B718" s="125" t="s">
        <v>587</v>
      </c>
    </row>
    <row r="719" spans="1:2" ht="18.75">
      <c r="A719" s="121">
        <v>850</v>
      </c>
      <c r="B719" s="125" t="s">
        <v>588</v>
      </c>
    </row>
    <row r="720" spans="1:2" ht="18.75">
      <c r="A720" s="121">
        <v>851</v>
      </c>
      <c r="B720" s="125" t="s">
        <v>589</v>
      </c>
    </row>
    <row r="721" spans="1:2" ht="18.75">
      <c r="A721" s="121">
        <v>852</v>
      </c>
      <c r="B721" s="125" t="s">
        <v>590</v>
      </c>
    </row>
    <row r="722" spans="1:2" ht="18.75">
      <c r="A722" s="121">
        <v>853</v>
      </c>
      <c r="B722" s="124" t="s">
        <v>591</v>
      </c>
    </row>
    <row r="723" spans="1:2" ht="18.75">
      <c r="A723" s="121">
        <v>854</v>
      </c>
      <c r="B723" s="124" t="s">
        <v>592</v>
      </c>
    </row>
    <row r="724" spans="1:2" ht="18.75">
      <c r="A724" s="121">
        <v>855</v>
      </c>
      <c r="B724" s="124" t="s">
        <v>593</v>
      </c>
    </row>
    <row r="725" spans="1:2" ht="18.75">
      <c r="A725" s="121">
        <v>856</v>
      </c>
      <c r="B725" s="124" t="s">
        <v>594</v>
      </c>
    </row>
    <row r="726" spans="1:2" ht="18.75">
      <c r="A726" s="121">
        <v>857</v>
      </c>
      <c r="B726" s="123" t="s">
        <v>595</v>
      </c>
    </row>
    <row r="727" spans="1:2" ht="18.75">
      <c r="A727" s="121">
        <v>858</v>
      </c>
      <c r="B727" s="124" t="s">
        <v>596</v>
      </c>
    </row>
    <row r="728" spans="1:2" ht="18.75">
      <c r="A728" s="121">
        <v>859</v>
      </c>
      <c r="B728" s="125" t="s">
        <v>597</v>
      </c>
    </row>
    <row r="729" spans="1:2" ht="18.75">
      <c r="A729" s="121">
        <v>860</v>
      </c>
      <c r="B729" s="124" t="s">
        <v>598</v>
      </c>
    </row>
    <row r="730" spans="1:2" ht="18.75">
      <c r="A730" s="121">
        <v>861</v>
      </c>
      <c r="B730" s="125" t="s">
        <v>599</v>
      </c>
    </row>
    <row r="731" spans="1:2" ht="18.75">
      <c r="A731" s="121">
        <v>862</v>
      </c>
      <c r="B731" s="125" t="s">
        <v>600</v>
      </c>
    </row>
    <row r="732" spans="1:2" ht="18.75">
      <c r="A732" s="121">
        <v>863</v>
      </c>
      <c r="B732" s="125" t="s">
        <v>601</v>
      </c>
    </row>
    <row r="733" spans="1:2" ht="18.75">
      <c r="A733" s="121">
        <v>864</v>
      </c>
      <c r="B733" s="125" t="s">
        <v>602</v>
      </c>
    </row>
    <row r="734" spans="1:2" ht="18.75">
      <c r="A734" s="121">
        <v>865</v>
      </c>
      <c r="B734" s="124" t="s">
        <v>603</v>
      </c>
    </row>
    <row r="735" spans="1:2" ht="18.75">
      <c r="A735" s="121">
        <v>866</v>
      </c>
      <c r="B735" s="124" t="s">
        <v>604</v>
      </c>
    </row>
    <row r="736" spans="1:2" ht="18.75">
      <c r="A736" s="121">
        <v>867</v>
      </c>
      <c r="B736" s="124" t="s">
        <v>605</v>
      </c>
    </row>
    <row r="737" spans="1:2" ht="18.75">
      <c r="A737" s="121">
        <v>868</v>
      </c>
      <c r="B737" s="124" t="s">
        <v>606</v>
      </c>
    </row>
    <row r="738" spans="1:2" ht="18.75">
      <c r="A738" s="121">
        <v>869</v>
      </c>
      <c r="B738" s="123" t="s">
        <v>607</v>
      </c>
    </row>
    <row r="739" spans="1:2" ht="18.75">
      <c r="A739" s="121">
        <v>870</v>
      </c>
      <c r="B739" s="124" t="s">
        <v>608</v>
      </c>
    </row>
    <row r="740" spans="1:2" ht="18.75">
      <c r="A740" s="121">
        <v>871</v>
      </c>
      <c r="B740" s="124" t="s">
        <v>609</v>
      </c>
    </row>
    <row r="741" spans="1:2" ht="18.75">
      <c r="A741" s="121">
        <v>872</v>
      </c>
      <c r="B741" s="124" t="s">
        <v>610</v>
      </c>
    </row>
    <row r="742" spans="1:2" ht="18.75">
      <c r="A742" s="121">
        <v>873</v>
      </c>
      <c r="B742" s="124" t="s">
        <v>611</v>
      </c>
    </row>
    <row r="743" spans="1:2" ht="18.75">
      <c r="A743" s="121">
        <v>874</v>
      </c>
      <c r="B743" s="124" t="s">
        <v>612</v>
      </c>
    </row>
    <row r="744" spans="1:2" ht="18.75">
      <c r="A744" s="121">
        <v>875</v>
      </c>
      <c r="B744" s="124" t="s">
        <v>613</v>
      </c>
    </row>
    <row r="745" spans="1:2" ht="18.75">
      <c r="A745" s="121">
        <v>876</v>
      </c>
      <c r="B745" s="124" t="s">
        <v>614</v>
      </c>
    </row>
    <row r="746" spans="1:2" ht="18.75">
      <c r="A746" s="121">
        <v>877</v>
      </c>
      <c r="B746" s="124" t="s">
        <v>615</v>
      </c>
    </row>
    <row r="747" spans="1:2" ht="18.75">
      <c r="A747" s="121">
        <v>878</v>
      </c>
      <c r="B747" s="124" t="s">
        <v>616</v>
      </c>
    </row>
    <row r="748" spans="1:2" ht="18.75">
      <c r="A748" s="121">
        <v>879</v>
      </c>
      <c r="B748" s="123" t="s">
        <v>617</v>
      </c>
    </row>
    <row r="749" spans="1:2" ht="18.75">
      <c r="A749" s="121">
        <v>880</v>
      </c>
      <c r="B749" s="124" t="s">
        <v>618</v>
      </c>
    </row>
    <row r="750" spans="1:2" ht="18.75">
      <c r="A750" s="121">
        <v>881</v>
      </c>
      <c r="B750" s="124" t="s">
        <v>619</v>
      </c>
    </row>
    <row r="751" spans="1:2" ht="18.75">
      <c r="A751" s="121">
        <v>882</v>
      </c>
      <c r="B751" s="124" t="s">
        <v>620</v>
      </c>
    </row>
    <row r="752" spans="1:2" ht="18.75">
      <c r="A752" s="121">
        <v>883</v>
      </c>
      <c r="B752" s="124" t="s">
        <v>621</v>
      </c>
    </row>
    <row r="753" spans="1:2" ht="18.75">
      <c r="A753" s="121">
        <v>884</v>
      </c>
      <c r="B753" s="124" t="s">
        <v>622</v>
      </c>
    </row>
    <row r="754" spans="1:2" ht="18.75">
      <c r="A754" s="121">
        <v>885</v>
      </c>
      <c r="B754" s="124" t="s">
        <v>623</v>
      </c>
    </row>
    <row r="755" spans="1:2" ht="18.75">
      <c r="A755" s="121">
        <v>886</v>
      </c>
      <c r="B755" s="124" t="s">
        <v>624</v>
      </c>
    </row>
    <row r="756" spans="1:2" ht="18.75">
      <c r="A756" s="121">
        <v>887</v>
      </c>
      <c r="B756" s="124" t="s">
        <v>625</v>
      </c>
    </row>
    <row r="757" spans="1:2" ht="18.75">
      <c r="A757" s="121">
        <v>888</v>
      </c>
      <c r="B757" s="124" t="s">
        <v>626</v>
      </c>
    </row>
    <row r="758" spans="1:2" ht="18.75">
      <c r="A758" s="121">
        <v>889</v>
      </c>
      <c r="B758" s="123" t="s">
        <v>627</v>
      </c>
    </row>
    <row r="759" spans="1:2" ht="18.75">
      <c r="A759" s="121">
        <v>890</v>
      </c>
      <c r="B759" s="124" t="s">
        <v>628</v>
      </c>
    </row>
    <row r="760" spans="1:2" ht="18.75">
      <c r="A760" s="121">
        <v>891</v>
      </c>
      <c r="B760" s="124" t="s">
        <v>629</v>
      </c>
    </row>
    <row r="761" spans="1:2" ht="18.75">
      <c r="A761" s="121">
        <v>892</v>
      </c>
      <c r="B761" s="124" t="s">
        <v>630</v>
      </c>
    </row>
    <row r="762" spans="1:2" ht="18.75">
      <c r="A762" s="121">
        <v>893</v>
      </c>
      <c r="B762" s="124" t="s">
        <v>631</v>
      </c>
    </row>
    <row r="763" spans="1:2" ht="18.75">
      <c r="A763" s="121">
        <v>894</v>
      </c>
      <c r="B763" s="124" t="s">
        <v>632</v>
      </c>
    </row>
    <row r="764" spans="1:2" ht="18.75">
      <c r="A764" s="121">
        <v>895</v>
      </c>
      <c r="B764" s="124" t="s">
        <v>633</v>
      </c>
    </row>
    <row r="765" spans="1:2" ht="18.75">
      <c r="A765" s="121">
        <v>896</v>
      </c>
      <c r="B765" s="124" t="s">
        <v>634</v>
      </c>
    </row>
    <row r="766" spans="1:2" ht="18.75">
      <c r="A766" s="121">
        <v>897</v>
      </c>
      <c r="B766" s="124" t="s">
        <v>635</v>
      </c>
    </row>
    <row r="767" spans="1:2" ht="18.75">
      <c r="A767" s="121">
        <v>898</v>
      </c>
      <c r="B767" s="124" t="s">
        <v>636</v>
      </c>
    </row>
    <row r="768" spans="1:2" ht="18.75">
      <c r="A768" s="121">
        <v>899</v>
      </c>
      <c r="B768" s="123" t="s">
        <v>637</v>
      </c>
    </row>
    <row r="769" spans="1:2" ht="18.75">
      <c r="A769" s="121">
        <v>900</v>
      </c>
      <c r="B769" s="124" t="s">
        <v>638</v>
      </c>
    </row>
    <row r="770" spans="1:2" ht="18.75">
      <c r="A770" s="121">
        <v>901</v>
      </c>
      <c r="B770" s="124" t="s">
        <v>639</v>
      </c>
    </row>
    <row r="771" spans="1:2" ht="18.75">
      <c r="A771" s="121">
        <v>902</v>
      </c>
      <c r="B771" s="124" t="s">
        <v>640</v>
      </c>
    </row>
    <row r="772" spans="1:2" ht="18.75">
      <c r="A772" s="121">
        <v>903</v>
      </c>
      <c r="B772" s="124" t="s">
        <v>641</v>
      </c>
    </row>
    <row r="773" spans="1:2" ht="18.75">
      <c r="A773" s="121">
        <v>904</v>
      </c>
      <c r="B773" s="124" t="s">
        <v>642</v>
      </c>
    </row>
    <row r="774" spans="1:2" ht="18.75">
      <c r="A774" s="121">
        <v>905</v>
      </c>
      <c r="B774" s="124" t="s">
        <v>643</v>
      </c>
    </row>
    <row r="775" spans="1:2" ht="18.75">
      <c r="A775" s="121">
        <v>906</v>
      </c>
      <c r="B775" s="124" t="s">
        <v>644</v>
      </c>
    </row>
    <row r="776" spans="1:2" ht="18.75">
      <c r="A776" s="121">
        <v>907</v>
      </c>
      <c r="B776" s="124" t="s">
        <v>645</v>
      </c>
    </row>
    <row r="777" spans="1:2" ht="18.75">
      <c r="A777" s="121">
        <v>908</v>
      </c>
      <c r="B777" s="124" t="s">
        <v>646</v>
      </c>
    </row>
    <row r="778" spans="1:2" ht="18.75">
      <c r="A778" s="121">
        <v>909</v>
      </c>
      <c r="B778" s="123" t="s">
        <v>647</v>
      </c>
    </row>
    <row r="779" spans="1:2" ht="18.75">
      <c r="A779" s="121">
        <v>910</v>
      </c>
      <c r="B779" s="124" t="s">
        <v>648</v>
      </c>
    </row>
    <row r="780" spans="1:2" ht="18.75">
      <c r="A780" s="121">
        <v>911</v>
      </c>
      <c r="B780" s="124" t="s">
        <v>649</v>
      </c>
    </row>
    <row r="781" spans="1:2" ht="18.75">
      <c r="A781" s="121">
        <v>912</v>
      </c>
      <c r="B781" s="124" t="s">
        <v>650</v>
      </c>
    </row>
    <row r="782" spans="1:2" ht="18.75">
      <c r="A782" s="121">
        <v>913</v>
      </c>
      <c r="B782" s="124" t="s">
        <v>651</v>
      </c>
    </row>
    <row r="783" spans="1:2" ht="18.75">
      <c r="A783" s="121">
        <v>914</v>
      </c>
      <c r="B783" s="124" t="s">
        <v>652</v>
      </c>
    </row>
    <row r="784" spans="1:2" ht="18.75">
      <c r="A784" s="121">
        <v>915</v>
      </c>
      <c r="B784" s="124" t="s">
        <v>653</v>
      </c>
    </row>
    <row r="785" spans="1:2" ht="18.75">
      <c r="A785" s="121">
        <v>916</v>
      </c>
      <c r="B785" s="124" t="s">
        <v>654</v>
      </c>
    </row>
    <row r="786" spans="1:2" ht="18.75">
      <c r="A786" s="121">
        <v>917</v>
      </c>
      <c r="B786" s="124" t="s">
        <v>655</v>
      </c>
    </row>
    <row r="787" spans="1:2" ht="18.75">
      <c r="A787" s="121">
        <v>918</v>
      </c>
      <c r="B787" s="124" t="s">
        <v>656</v>
      </c>
    </row>
    <row r="788" spans="1:2" ht="18.75">
      <c r="A788" s="121">
        <v>919</v>
      </c>
      <c r="B788" s="123" t="s">
        <v>657</v>
      </c>
    </row>
    <row r="789" spans="1:2" ht="18.75">
      <c r="A789" s="121">
        <v>920</v>
      </c>
      <c r="B789" s="124" t="s">
        <v>658</v>
      </c>
    </row>
    <row r="790" spans="1:2" ht="18.75">
      <c r="A790" s="121">
        <v>921</v>
      </c>
      <c r="B790" s="124" t="s">
        <v>659</v>
      </c>
    </row>
    <row r="791" spans="1:2" ht="18.75">
      <c r="A791" s="121">
        <v>922</v>
      </c>
      <c r="B791" s="124" t="s">
        <v>660</v>
      </c>
    </row>
    <row r="792" spans="1:2" ht="18.75">
      <c r="A792" s="121">
        <v>923</v>
      </c>
      <c r="B792" s="124" t="s">
        <v>661</v>
      </c>
    </row>
    <row r="793" spans="1:2" ht="18.75">
      <c r="A793" s="121">
        <v>924</v>
      </c>
      <c r="B793" s="124" t="s">
        <v>662</v>
      </c>
    </row>
    <row r="794" spans="1:2" ht="18.75">
      <c r="A794" s="121">
        <v>925</v>
      </c>
      <c r="B794" s="124" t="s">
        <v>663</v>
      </c>
    </row>
    <row r="795" spans="1:2" ht="18.75">
      <c r="A795" s="121">
        <v>926</v>
      </c>
      <c r="B795" s="124" t="s">
        <v>664</v>
      </c>
    </row>
    <row r="796" spans="1:2" ht="18.75">
      <c r="A796" s="121">
        <v>927</v>
      </c>
      <c r="B796" s="124" t="s">
        <v>665</v>
      </c>
    </row>
    <row r="797" spans="1:2" ht="18.75">
      <c r="A797" s="121">
        <v>928</v>
      </c>
      <c r="B797" s="124" t="s">
        <v>666</v>
      </c>
    </row>
    <row r="798" spans="1:2" ht="18.75">
      <c r="A798" s="121">
        <v>929</v>
      </c>
      <c r="B798" s="123" t="s">
        <v>667</v>
      </c>
    </row>
    <row r="799" spans="1:2" ht="18.75">
      <c r="A799" s="121">
        <v>930</v>
      </c>
      <c r="B799" s="124" t="s">
        <v>668</v>
      </c>
    </row>
    <row r="800" spans="1:2" ht="18.75">
      <c r="A800" s="121">
        <v>931</v>
      </c>
      <c r="B800" s="124" t="s">
        <v>669</v>
      </c>
    </row>
    <row r="801" spans="1:2" ht="18.75">
      <c r="A801" s="121">
        <v>932</v>
      </c>
      <c r="B801" s="124" t="s">
        <v>670</v>
      </c>
    </row>
    <row r="802" spans="1:2" ht="18.75">
      <c r="A802" s="121">
        <v>933</v>
      </c>
      <c r="B802" s="124" t="s">
        <v>671</v>
      </c>
    </row>
    <row r="803" spans="1:2" ht="18.75">
      <c r="A803" s="121">
        <v>934</v>
      </c>
      <c r="B803" s="124" t="s">
        <v>672</v>
      </c>
    </row>
    <row r="804" spans="1:2" ht="18.75">
      <c r="A804" s="121">
        <v>935</v>
      </c>
      <c r="B804" s="124" t="s">
        <v>673</v>
      </c>
    </row>
    <row r="805" spans="1:2" ht="18.75">
      <c r="A805" s="121">
        <v>936</v>
      </c>
      <c r="B805" s="124" t="s">
        <v>674</v>
      </c>
    </row>
    <row r="806" spans="1:2" ht="18.75">
      <c r="A806" s="121">
        <v>937</v>
      </c>
      <c r="B806" s="124" t="s">
        <v>675</v>
      </c>
    </row>
    <row r="807" spans="1:2" ht="18.75">
      <c r="A807" s="121">
        <v>938</v>
      </c>
      <c r="B807" s="124" t="s">
        <v>676</v>
      </c>
    </row>
    <row r="808" spans="1:2" ht="18.75">
      <c r="A808" s="121">
        <v>939</v>
      </c>
      <c r="B808" s="123" t="s">
        <v>677</v>
      </c>
    </row>
    <row r="809" spans="1:2" ht="18.75">
      <c r="A809" s="121">
        <v>940</v>
      </c>
      <c r="B809" s="124" t="s">
        <v>678</v>
      </c>
    </row>
    <row r="810" spans="1:2" ht="18.75">
      <c r="A810" s="121">
        <v>941</v>
      </c>
      <c r="B810" s="124" t="s">
        <v>679</v>
      </c>
    </row>
    <row r="811" spans="1:2" ht="18.75">
      <c r="A811" s="121">
        <v>942</v>
      </c>
      <c r="B811" s="124" t="s">
        <v>680</v>
      </c>
    </row>
    <row r="812" spans="1:2" ht="18.75">
      <c r="A812" s="121">
        <v>943</v>
      </c>
      <c r="B812" s="124" t="s">
        <v>681</v>
      </c>
    </row>
    <row r="813" spans="1:2" ht="18.75">
      <c r="A813" s="121">
        <v>944</v>
      </c>
      <c r="B813" s="124" t="s">
        <v>682</v>
      </c>
    </row>
    <row r="814" spans="1:2" ht="18.75">
      <c r="A814" s="121">
        <v>945</v>
      </c>
      <c r="B814" s="124" t="s">
        <v>683</v>
      </c>
    </row>
    <row r="815" spans="1:2" ht="18.75">
      <c r="A815" s="121">
        <v>946</v>
      </c>
      <c r="B815" s="124" t="s">
        <v>684</v>
      </c>
    </row>
    <row r="816" spans="1:2" ht="18.75">
      <c r="A816" s="121">
        <v>947</v>
      </c>
      <c r="B816" s="124" t="s">
        <v>685</v>
      </c>
    </row>
    <row r="817" spans="1:2" ht="18.75">
      <c r="A817" s="121">
        <v>948</v>
      </c>
      <c r="B817" s="124" t="s">
        <v>686</v>
      </c>
    </row>
    <row r="818" spans="1:2" ht="22.5">
      <c r="A818" s="121"/>
      <c r="B818" s="135" t="s">
        <v>891</v>
      </c>
    </row>
    <row r="819" spans="1:2" ht="18.75">
      <c r="A819" s="121">
        <v>949</v>
      </c>
      <c r="B819" s="123" t="s">
        <v>687</v>
      </c>
    </row>
    <row r="820" spans="1:2" ht="18.75">
      <c r="A820" s="121">
        <v>950</v>
      </c>
      <c r="B820" s="124" t="s">
        <v>688</v>
      </c>
    </row>
    <row r="821" spans="1:2" ht="18.75">
      <c r="A821" s="121">
        <v>951</v>
      </c>
      <c r="B821" s="124" t="s">
        <v>689</v>
      </c>
    </row>
    <row r="822" spans="1:2" ht="18.75">
      <c r="A822" s="121">
        <v>952</v>
      </c>
      <c r="B822" s="124" t="s">
        <v>690</v>
      </c>
    </row>
    <row r="823" spans="1:2" ht="22.5">
      <c r="A823" s="121"/>
      <c r="B823" s="135" t="s">
        <v>892</v>
      </c>
    </row>
    <row r="824" spans="1:2" ht="18.75">
      <c r="A824" s="121">
        <v>953</v>
      </c>
      <c r="B824" s="123" t="s">
        <v>691</v>
      </c>
    </row>
    <row r="825" spans="1:2" ht="18.75">
      <c r="A825" s="121">
        <v>954</v>
      </c>
      <c r="B825" s="124" t="s">
        <v>692</v>
      </c>
    </row>
    <row r="826" spans="1:2" ht="18.75">
      <c r="A826" s="121">
        <v>955</v>
      </c>
      <c r="B826" s="124" t="s">
        <v>693</v>
      </c>
    </row>
    <row r="827" spans="1:2" ht="18.75">
      <c r="A827" s="121">
        <v>956</v>
      </c>
      <c r="B827" s="124" t="s">
        <v>694</v>
      </c>
    </row>
    <row r="828" spans="1:2" ht="22.5">
      <c r="A828" s="121"/>
      <c r="B828" s="135" t="s">
        <v>893</v>
      </c>
    </row>
    <row r="829" spans="1:2" ht="18.75">
      <c r="A829" s="121">
        <v>957</v>
      </c>
      <c r="B829" s="123" t="s">
        <v>695</v>
      </c>
    </row>
    <row r="830" spans="1:2" ht="18.75">
      <c r="A830" s="121">
        <v>958</v>
      </c>
      <c r="B830" s="124" t="s">
        <v>696</v>
      </c>
    </row>
    <row r="831" spans="1:2" ht="18.75">
      <c r="A831" s="121">
        <v>959</v>
      </c>
      <c r="B831" s="124" t="s">
        <v>697</v>
      </c>
    </row>
    <row r="832" spans="1:2" ht="18.75">
      <c r="A832" s="121">
        <v>960</v>
      </c>
      <c r="B832" s="124" t="s">
        <v>698</v>
      </c>
    </row>
    <row r="833" spans="1:2" ht="22.5">
      <c r="A833" s="121"/>
      <c r="B833" s="135" t="s">
        <v>894</v>
      </c>
    </row>
    <row r="834" spans="1:2" ht="18.75">
      <c r="A834" s="121">
        <v>961</v>
      </c>
      <c r="B834" s="123" t="s">
        <v>699</v>
      </c>
    </row>
    <row r="835" spans="1:2" ht="18.75">
      <c r="A835" s="121">
        <v>962</v>
      </c>
      <c r="B835" s="124" t="s">
        <v>700</v>
      </c>
    </row>
    <row r="836" spans="1:2" ht="18.75">
      <c r="A836" s="121">
        <v>963</v>
      </c>
      <c r="B836" s="124" t="s">
        <v>701</v>
      </c>
    </row>
    <row r="837" spans="1:2" ht="18.75">
      <c r="A837" s="121">
        <v>964</v>
      </c>
      <c r="B837" s="124" t="s">
        <v>702</v>
      </c>
    </row>
    <row r="838" spans="1:2" ht="22.5">
      <c r="A838" s="121"/>
      <c r="B838" s="135" t="s">
        <v>895</v>
      </c>
    </row>
    <row r="839" spans="1:2" ht="18.75">
      <c r="A839" s="121">
        <v>965</v>
      </c>
      <c r="B839" s="123" t="s">
        <v>703</v>
      </c>
    </row>
    <row r="840" spans="1:2" ht="18.75">
      <c r="A840" s="121">
        <v>966</v>
      </c>
      <c r="B840" s="124" t="s">
        <v>704</v>
      </c>
    </row>
    <row r="841" spans="1:2" ht="18.75">
      <c r="A841" s="121">
        <v>967</v>
      </c>
      <c r="B841" s="124" t="s">
        <v>705</v>
      </c>
    </row>
    <row r="842" spans="1:2" ht="18.75">
      <c r="A842" s="121">
        <v>968</v>
      </c>
      <c r="B842" s="124" t="s">
        <v>706</v>
      </c>
    </row>
    <row r="843" spans="1:2" ht="22.5">
      <c r="A843" s="121"/>
      <c r="B843" s="135" t="s">
        <v>896</v>
      </c>
    </row>
    <row r="844" spans="1:2" ht="22.5">
      <c r="A844" s="121">
        <v>969</v>
      </c>
      <c r="B844" s="130" t="s">
        <v>832</v>
      </c>
    </row>
    <row r="845" spans="1:2" ht="23.25">
      <c r="A845" s="121">
        <v>970</v>
      </c>
      <c r="B845" s="131" t="s">
        <v>881</v>
      </c>
    </row>
    <row r="846" spans="1:2" ht="23.25">
      <c r="A846" s="121">
        <v>971</v>
      </c>
      <c r="B846" s="131" t="s">
        <v>833</v>
      </c>
    </row>
    <row r="847" spans="1:2" ht="23.25">
      <c r="A847" s="121">
        <v>972</v>
      </c>
      <c r="B847" s="131" t="s">
        <v>882</v>
      </c>
    </row>
    <row r="848" spans="1:2" ht="23.25">
      <c r="A848" s="121"/>
      <c r="B848" s="136" t="s">
        <v>883</v>
      </c>
    </row>
    <row r="849" spans="1:2" ht="22.5">
      <c r="A849" s="121"/>
      <c r="B849" s="135" t="s">
        <v>897</v>
      </c>
    </row>
    <row r="850" spans="1:2" ht="18.75">
      <c r="A850" s="121">
        <v>973</v>
      </c>
      <c r="B850" s="123" t="s">
        <v>86</v>
      </c>
    </row>
    <row r="851" spans="1:2" ht="18.75">
      <c r="A851" s="121">
        <v>974</v>
      </c>
      <c r="B851" s="109" t="s">
        <v>87</v>
      </c>
    </row>
    <row r="852" spans="1:2" ht="18.75">
      <c r="A852" s="121">
        <v>975</v>
      </c>
      <c r="B852" s="123" t="s">
        <v>834</v>
      </c>
    </row>
    <row r="853" spans="1:2" ht="18.75">
      <c r="A853" s="121">
        <v>976</v>
      </c>
      <c r="B853" s="109" t="s">
        <v>835</v>
      </c>
    </row>
    <row r="854" spans="1:2" ht="18.75">
      <c r="A854" s="121">
        <v>977</v>
      </c>
      <c r="B854" s="109" t="s">
        <v>836</v>
      </c>
    </row>
    <row r="855" spans="1:2" ht="18.75">
      <c r="A855" s="121">
        <v>978</v>
      </c>
      <c r="B855" s="109" t="s">
        <v>837</v>
      </c>
    </row>
    <row r="856" spans="1:2" ht="18.75">
      <c r="A856" s="121">
        <v>979</v>
      </c>
      <c r="B856" s="123" t="s">
        <v>838</v>
      </c>
    </row>
    <row r="857" spans="1:2" ht="18.75">
      <c r="A857" s="121">
        <v>980</v>
      </c>
      <c r="B857" s="109" t="s">
        <v>839</v>
      </c>
    </row>
    <row r="858" spans="1:2" ht="18.75">
      <c r="A858" s="121">
        <v>981</v>
      </c>
      <c r="B858" s="109" t="s">
        <v>840</v>
      </c>
    </row>
    <row r="859" spans="1:2" ht="18.75">
      <c r="A859" s="121">
        <v>982</v>
      </c>
      <c r="B859" s="109" t="s">
        <v>841</v>
      </c>
    </row>
    <row r="860" spans="1:2" ht="18.75">
      <c r="A860" s="121">
        <v>983</v>
      </c>
      <c r="B860" s="123" t="s">
        <v>88</v>
      </c>
    </row>
    <row r="861" spans="1:2" ht="18.75">
      <c r="A861" s="121">
        <v>984</v>
      </c>
      <c r="B861" s="109" t="s">
        <v>89</v>
      </c>
    </row>
    <row r="862" spans="1:2" ht="18.75">
      <c r="A862" s="121">
        <v>985</v>
      </c>
      <c r="B862" s="109" t="s">
        <v>90</v>
      </c>
    </row>
    <row r="863" spans="1:2" ht="18.75">
      <c r="A863" s="121">
        <v>986</v>
      </c>
      <c r="B863" s="109" t="s">
        <v>91</v>
      </c>
    </row>
    <row r="864" spans="1:2" ht="18.75">
      <c r="A864" s="121">
        <v>987</v>
      </c>
      <c r="B864" s="109" t="s">
        <v>92</v>
      </c>
    </row>
    <row r="865" spans="1:2" ht="18.75">
      <c r="A865" s="121">
        <v>988</v>
      </c>
      <c r="B865" s="109" t="s">
        <v>93</v>
      </c>
    </row>
    <row r="866" spans="1:2" ht="18.75">
      <c r="A866" s="121">
        <v>989</v>
      </c>
      <c r="B866" s="109" t="s">
        <v>94</v>
      </c>
    </row>
    <row r="867" spans="1:2" ht="18.75">
      <c r="A867" s="121">
        <v>990</v>
      </c>
      <c r="B867" s="109" t="s">
        <v>95</v>
      </c>
    </row>
    <row r="868" spans="1:2" ht="18.75">
      <c r="A868" s="121">
        <v>991</v>
      </c>
      <c r="B868" s="109" t="s">
        <v>96</v>
      </c>
    </row>
    <row r="869" spans="1:2" ht="18.75">
      <c r="A869" s="121">
        <v>992</v>
      </c>
      <c r="B869" s="109" t="s">
        <v>97</v>
      </c>
    </row>
    <row r="870" spans="1:2" ht="18.75">
      <c r="A870" s="121">
        <v>993</v>
      </c>
      <c r="B870" s="109" t="s">
        <v>98</v>
      </c>
    </row>
    <row r="871" spans="1:2" ht="18.75">
      <c r="A871" s="121">
        <v>994</v>
      </c>
      <c r="B871" s="109" t="s">
        <v>99</v>
      </c>
    </row>
    <row r="872" spans="1:2" ht="18.75">
      <c r="A872" s="121">
        <v>995</v>
      </c>
      <c r="B872" s="109" t="s">
        <v>100</v>
      </c>
    </row>
    <row r="873" spans="1:2" ht="18.75">
      <c r="A873" s="121">
        <v>996</v>
      </c>
      <c r="B873" s="109" t="s">
        <v>101</v>
      </c>
    </row>
    <row r="874" spans="1:2" ht="18.75">
      <c r="A874" s="121">
        <v>997</v>
      </c>
      <c r="B874" s="123" t="s">
        <v>102</v>
      </c>
    </row>
    <row r="875" spans="1:2" ht="18.75">
      <c r="A875" s="121">
        <v>998</v>
      </c>
      <c r="B875" s="109" t="s">
        <v>103</v>
      </c>
    </row>
    <row r="876" spans="1:2" ht="18.75">
      <c r="A876" s="121">
        <v>999</v>
      </c>
      <c r="B876" s="123" t="s">
        <v>842</v>
      </c>
    </row>
    <row r="877" spans="1:2" ht="18.75">
      <c r="A877" s="121">
        <v>1000</v>
      </c>
      <c r="B877" s="109" t="s">
        <v>843</v>
      </c>
    </row>
    <row r="878" spans="1:2" ht="18.75">
      <c r="A878" s="121">
        <v>1001</v>
      </c>
      <c r="B878" s="109" t="s">
        <v>844</v>
      </c>
    </row>
    <row r="879" spans="1:2" ht="18.75">
      <c r="A879" s="121">
        <v>1002</v>
      </c>
      <c r="B879" s="109" t="s">
        <v>845</v>
      </c>
    </row>
    <row r="880" spans="1:2" ht="18.75">
      <c r="A880" s="121">
        <v>1003</v>
      </c>
      <c r="B880" s="123" t="s">
        <v>846</v>
      </c>
    </row>
    <row r="881" spans="1:2" ht="18.75">
      <c r="A881" s="121">
        <v>1004</v>
      </c>
      <c r="B881" s="109" t="s">
        <v>847</v>
      </c>
    </row>
    <row r="882" spans="1:2" ht="18.75">
      <c r="A882" s="121">
        <v>1005</v>
      </c>
      <c r="B882" s="109" t="s">
        <v>848</v>
      </c>
    </row>
    <row r="883" spans="1:2" ht="18.75">
      <c r="A883" s="121">
        <v>1006</v>
      </c>
      <c r="B883" s="109" t="s">
        <v>849</v>
      </c>
    </row>
    <row r="884" spans="1:2" ht="18.75">
      <c r="A884" s="121">
        <v>1007</v>
      </c>
      <c r="B884" s="109" t="s">
        <v>104</v>
      </c>
    </row>
    <row r="885" spans="1:2" ht="18.75">
      <c r="A885" s="121">
        <v>1008</v>
      </c>
      <c r="B885" s="109" t="s">
        <v>105</v>
      </c>
    </row>
    <row r="886" spans="1:2" ht="18.75">
      <c r="A886" s="121">
        <v>1009</v>
      </c>
      <c r="B886" s="109" t="s">
        <v>106</v>
      </c>
    </row>
    <row r="887" spans="1:2" ht="18.75">
      <c r="A887" s="121">
        <v>1010</v>
      </c>
      <c r="B887" s="109" t="s">
        <v>107</v>
      </c>
    </row>
    <row r="888" spans="1:2" ht="18.75">
      <c r="A888" s="121">
        <v>1011</v>
      </c>
      <c r="B888" s="109" t="s">
        <v>108</v>
      </c>
    </row>
    <row r="889" spans="1:2" ht="18.75">
      <c r="A889" s="121">
        <v>1012</v>
      </c>
      <c r="B889" s="109" t="s">
        <v>109</v>
      </c>
    </row>
    <row r="890" spans="1:2" ht="18.75">
      <c r="A890" s="121">
        <v>1013</v>
      </c>
      <c r="B890" s="109" t="s">
        <v>110</v>
      </c>
    </row>
    <row r="891" spans="1:2" ht="18.75">
      <c r="A891" s="121">
        <v>1014</v>
      </c>
      <c r="B891" s="109" t="s">
        <v>111</v>
      </c>
    </row>
    <row r="892" spans="1:2" ht="18.75">
      <c r="A892" s="121">
        <v>1015</v>
      </c>
      <c r="B892" s="109" t="s">
        <v>112</v>
      </c>
    </row>
    <row r="893" spans="1:2" ht="18.75">
      <c r="A893" s="121">
        <v>1016</v>
      </c>
      <c r="B893" s="109" t="s">
        <v>113</v>
      </c>
    </row>
    <row r="894" spans="1:2" ht="18.75">
      <c r="A894" s="121">
        <v>1017</v>
      </c>
      <c r="B894" s="109" t="s">
        <v>114</v>
      </c>
    </row>
    <row r="895" spans="1:2" ht="18.75">
      <c r="A895" s="121">
        <v>1018</v>
      </c>
      <c r="B895" s="109" t="s">
        <v>115</v>
      </c>
    </row>
    <row r="896" spans="1:2" ht="18.75">
      <c r="A896" s="121">
        <v>1019</v>
      </c>
      <c r="B896" s="109" t="s">
        <v>145</v>
      </c>
    </row>
    <row r="897" spans="1:2" ht="18.75">
      <c r="A897" s="121">
        <v>1020</v>
      </c>
      <c r="B897" s="109" t="s">
        <v>116</v>
      </c>
    </row>
    <row r="898" spans="1:2" ht="22.5">
      <c r="A898" s="121"/>
      <c r="B898" s="135" t="s">
        <v>898</v>
      </c>
    </row>
    <row r="899" spans="1:2" ht="18.75">
      <c r="A899" s="121">
        <v>1021</v>
      </c>
      <c r="B899" s="123" t="s">
        <v>850</v>
      </c>
    </row>
    <row r="900" spans="1:2" ht="18.75">
      <c r="A900" s="121">
        <v>1022</v>
      </c>
      <c r="B900" s="109" t="s">
        <v>851</v>
      </c>
    </row>
    <row r="901" spans="1:2" ht="18.75">
      <c r="A901" s="121">
        <v>1023</v>
      </c>
      <c r="B901" s="123" t="s">
        <v>852</v>
      </c>
    </row>
    <row r="902" spans="1:2" ht="18.75">
      <c r="A902" s="121">
        <v>1024</v>
      </c>
      <c r="B902" s="109" t="s">
        <v>853</v>
      </c>
    </row>
    <row r="903" spans="1:2" ht="18.75">
      <c r="A903" s="121">
        <v>1025</v>
      </c>
      <c r="B903" s="109" t="s">
        <v>854</v>
      </c>
    </row>
    <row r="904" spans="1:2" ht="18.75">
      <c r="A904" s="121">
        <v>1026</v>
      </c>
      <c r="B904" s="109" t="s">
        <v>855</v>
      </c>
    </row>
    <row r="905" spans="1:2" ht="18.75">
      <c r="A905" s="121">
        <v>1027</v>
      </c>
      <c r="B905" s="123" t="s">
        <v>856</v>
      </c>
    </row>
    <row r="906" spans="1:2" ht="18.75">
      <c r="A906" s="121">
        <v>1028</v>
      </c>
      <c r="B906" s="109" t="s">
        <v>857</v>
      </c>
    </row>
    <row r="907" spans="1:2" ht="18.75">
      <c r="A907" s="121">
        <v>1029</v>
      </c>
      <c r="B907" s="109" t="s">
        <v>858</v>
      </c>
    </row>
    <row r="908" spans="1:2" ht="18.75">
      <c r="A908" s="121">
        <v>1030</v>
      </c>
      <c r="B908" s="109" t="s">
        <v>859</v>
      </c>
    </row>
    <row r="909" spans="1:2" ht="18.75">
      <c r="A909" s="121">
        <v>1031</v>
      </c>
      <c r="B909" s="109" t="s">
        <v>860</v>
      </c>
    </row>
    <row r="910" spans="1:2" ht="18.75">
      <c r="A910" s="121">
        <v>1032</v>
      </c>
      <c r="B910" s="109" t="s">
        <v>861</v>
      </c>
    </row>
    <row r="911" spans="1:2" ht="18.75">
      <c r="A911" s="121">
        <v>1033</v>
      </c>
      <c r="B911" s="109" t="s">
        <v>862</v>
      </c>
    </row>
    <row r="912" spans="1:2" ht="18.75">
      <c r="A912" s="121">
        <v>1034</v>
      </c>
      <c r="B912" s="109" t="s">
        <v>863</v>
      </c>
    </row>
    <row r="913" spans="1:2" ht="18.75">
      <c r="A913" s="121">
        <v>1035</v>
      </c>
      <c r="B913" s="109" t="s">
        <v>864</v>
      </c>
    </row>
    <row r="914" spans="1:2" ht="18.75">
      <c r="A914" s="121">
        <v>1036</v>
      </c>
      <c r="B914" s="109" t="s">
        <v>865</v>
      </c>
    </row>
    <row r="915" spans="1:2" ht="18.75">
      <c r="A915" s="121">
        <v>1037</v>
      </c>
      <c r="B915" s="109" t="s">
        <v>866</v>
      </c>
    </row>
    <row r="916" spans="1:2" ht="18.75">
      <c r="A916" s="121">
        <v>1038</v>
      </c>
      <c r="B916" s="109" t="s">
        <v>867</v>
      </c>
    </row>
    <row r="917" spans="1:2" ht="18.75">
      <c r="A917" s="121">
        <v>1039</v>
      </c>
      <c r="B917" s="109" t="s">
        <v>868</v>
      </c>
    </row>
    <row r="918" spans="1:2" ht="18.75">
      <c r="A918" s="121">
        <v>1040</v>
      </c>
      <c r="B918" s="109" t="s">
        <v>869</v>
      </c>
    </row>
    <row r="919" spans="1:2" ht="18.75">
      <c r="A919" s="121">
        <v>1041</v>
      </c>
      <c r="B919" s="109" t="s">
        <v>870</v>
      </c>
    </row>
    <row r="920" spans="1:2" ht="18.75">
      <c r="A920" s="121">
        <v>1042</v>
      </c>
      <c r="B920" s="109" t="s">
        <v>871</v>
      </c>
    </row>
    <row r="921" spans="1:2" ht="18.75">
      <c r="A921" s="121">
        <v>1043</v>
      </c>
      <c r="B921" s="109" t="s">
        <v>872</v>
      </c>
    </row>
    <row r="922" spans="1:2" ht="18.75">
      <c r="A922" s="121">
        <v>1044</v>
      </c>
      <c r="B922" s="109" t="s">
        <v>873</v>
      </c>
    </row>
    <row r="923" spans="1:2" ht="22.5">
      <c r="A923" s="121"/>
      <c r="B923" s="135" t="s">
        <v>899</v>
      </c>
    </row>
    <row r="924" spans="1:2" ht="18.75">
      <c r="A924" s="121">
        <v>1045</v>
      </c>
      <c r="B924" s="123" t="s">
        <v>117</v>
      </c>
    </row>
    <row r="925" spans="1:2" ht="18.75">
      <c r="A925" s="121">
        <v>1046</v>
      </c>
      <c r="B925" s="109" t="s">
        <v>118</v>
      </c>
    </row>
    <row r="926" spans="1:2" ht="18.75">
      <c r="A926" s="121">
        <v>1047</v>
      </c>
      <c r="B926" s="109" t="s">
        <v>119</v>
      </c>
    </row>
    <row r="927" spans="1:2" ht="18.75">
      <c r="A927" s="121">
        <v>1048</v>
      </c>
      <c r="B927" s="109" t="s">
        <v>120</v>
      </c>
    </row>
    <row r="928" spans="1:2" ht="18.75">
      <c r="A928" s="121">
        <v>1049</v>
      </c>
      <c r="B928" s="109" t="s">
        <v>121</v>
      </c>
    </row>
    <row r="929" spans="1:2" ht="18.75">
      <c r="A929" s="121">
        <v>1050</v>
      </c>
      <c r="B929" s="123" t="s">
        <v>1051</v>
      </c>
    </row>
    <row r="930" spans="1:2" ht="18.75">
      <c r="A930" s="121">
        <v>1051</v>
      </c>
      <c r="B930" s="109" t="s">
        <v>1052</v>
      </c>
    </row>
    <row r="931" spans="1:2" ht="18.75">
      <c r="A931" s="121">
        <v>1052</v>
      </c>
      <c r="B931" s="109" t="s">
        <v>1053</v>
      </c>
    </row>
    <row r="932" spans="1:2" ht="18.75">
      <c r="A932" s="121">
        <v>1053</v>
      </c>
      <c r="B932" s="109" t="s">
        <v>1054</v>
      </c>
    </row>
    <row r="933" spans="1:2" ht="18.75">
      <c r="A933" s="121">
        <v>1054</v>
      </c>
      <c r="B933" s="123" t="s">
        <v>1055</v>
      </c>
    </row>
    <row r="934" spans="1:2" ht="18.75">
      <c r="A934" s="121">
        <v>1055</v>
      </c>
      <c r="B934" s="109" t="s">
        <v>1056</v>
      </c>
    </row>
    <row r="935" spans="1:2" ht="18.75">
      <c r="A935" s="121">
        <v>1056</v>
      </c>
      <c r="B935" s="109" t="s">
        <v>1057</v>
      </c>
    </row>
    <row r="936" spans="1:2" ht="18.75">
      <c r="A936" s="121">
        <v>1057</v>
      </c>
      <c r="B936" s="109" t="s">
        <v>1058</v>
      </c>
    </row>
    <row r="937" spans="1:2" ht="18.75">
      <c r="A937" s="121">
        <v>1058</v>
      </c>
      <c r="B937" s="109" t="s">
        <v>122</v>
      </c>
    </row>
    <row r="938" spans="1:2" ht="18.75">
      <c r="A938" s="121">
        <v>1059</v>
      </c>
      <c r="B938" s="109" t="s">
        <v>123</v>
      </c>
    </row>
    <row r="939" spans="1:2" ht="18.75">
      <c r="A939" s="121">
        <v>1060</v>
      </c>
      <c r="B939" s="123" t="s">
        <v>124</v>
      </c>
    </row>
    <row r="940" spans="1:2" ht="18.75">
      <c r="A940" s="121">
        <v>1061</v>
      </c>
      <c r="B940" s="109" t="s">
        <v>125</v>
      </c>
    </row>
    <row r="941" spans="1:2" ht="18.75">
      <c r="A941" s="121">
        <v>1062</v>
      </c>
      <c r="B941" s="109" t="s">
        <v>126</v>
      </c>
    </row>
    <row r="942" spans="1:2" ht="18.75">
      <c r="A942" s="121">
        <v>1063</v>
      </c>
      <c r="B942" s="109" t="s">
        <v>127</v>
      </c>
    </row>
    <row r="943" spans="1:2" ht="18.75">
      <c r="A943" s="121">
        <v>1064</v>
      </c>
      <c r="B943" s="109" t="s">
        <v>128</v>
      </c>
    </row>
    <row r="944" spans="1:2" ht="18.75">
      <c r="A944" s="121">
        <v>1065</v>
      </c>
      <c r="B944" s="109" t="s">
        <v>129</v>
      </c>
    </row>
    <row r="945" spans="1:2" ht="18.75">
      <c r="A945" s="121">
        <v>1066</v>
      </c>
      <c r="B945" s="109" t="s">
        <v>130</v>
      </c>
    </row>
    <row r="946" spans="1:2" ht="18.75">
      <c r="A946" s="121">
        <v>1067</v>
      </c>
      <c r="B946" s="109" t="s">
        <v>131</v>
      </c>
    </row>
    <row r="947" spans="1:2" ht="18.75">
      <c r="A947" s="121">
        <v>1068</v>
      </c>
      <c r="B947" s="109" t="s">
        <v>132</v>
      </c>
    </row>
    <row r="948" spans="1:2" ht="18.75">
      <c r="A948" s="121">
        <v>1069</v>
      </c>
      <c r="B948" s="109" t="s">
        <v>133</v>
      </c>
    </row>
    <row r="949" spans="1:2" ht="22.5">
      <c r="A949" s="121"/>
      <c r="B949" s="135" t="s">
        <v>900</v>
      </c>
    </row>
    <row r="950" spans="1:2" ht="18.75">
      <c r="A950" s="121">
        <v>1070</v>
      </c>
      <c r="B950" s="123" t="s">
        <v>47</v>
      </c>
    </row>
    <row r="951" spans="1:2" ht="18.75">
      <c r="A951" s="121">
        <v>1071</v>
      </c>
      <c r="B951" s="109" t="s">
        <v>48</v>
      </c>
    </row>
    <row r="952" spans="1:2" ht="18.75">
      <c r="A952" s="121">
        <v>1072</v>
      </c>
      <c r="B952" s="109" t="s">
        <v>49</v>
      </c>
    </row>
    <row r="953" spans="1:2" ht="18.75">
      <c r="A953" s="121">
        <v>1073</v>
      </c>
      <c r="B953" s="123" t="s">
        <v>50</v>
      </c>
    </row>
    <row r="954" spans="1:2" ht="18.75">
      <c r="A954" s="121">
        <v>1074</v>
      </c>
      <c r="B954" s="109" t="s">
        <v>51</v>
      </c>
    </row>
    <row r="955" spans="1:2" ht="18.75">
      <c r="A955" s="121">
        <v>1075</v>
      </c>
      <c r="B955" s="109" t="s">
        <v>52</v>
      </c>
    </row>
    <row r="956" spans="1:2" ht="18.75">
      <c r="A956" s="121">
        <v>1076</v>
      </c>
      <c r="B956" s="123" t="s">
        <v>53</v>
      </c>
    </row>
    <row r="957" spans="1:2" ht="18.75">
      <c r="A957" s="121">
        <v>1077</v>
      </c>
      <c r="B957" s="109" t="s">
        <v>54</v>
      </c>
    </row>
    <row r="958" spans="1:2" ht="18.75">
      <c r="A958" s="121">
        <v>1078</v>
      </c>
      <c r="B958" s="109" t="s">
        <v>55</v>
      </c>
    </row>
    <row r="959" spans="1:2" ht="18.75">
      <c r="A959" s="121">
        <v>1079</v>
      </c>
      <c r="B959" s="123" t="s">
        <v>56</v>
      </c>
    </row>
    <row r="960" spans="1:2" ht="18.75">
      <c r="A960" s="121">
        <v>1080</v>
      </c>
      <c r="B960" s="109" t="s">
        <v>57</v>
      </c>
    </row>
    <row r="961" spans="1:2" ht="18.75">
      <c r="A961" s="121">
        <v>1081</v>
      </c>
      <c r="B961" s="109" t="s">
        <v>58</v>
      </c>
    </row>
    <row r="962" spans="1:2" ht="18.75">
      <c r="A962" s="121">
        <v>1082</v>
      </c>
      <c r="B962" s="123" t="s">
        <v>59</v>
      </c>
    </row>
    <row r="963" spans="1:2" ht="18.75">
      <c r="A963" s="121">
        <v>1083</v>
      </c>
      <c r="B963" s="109" t="s">
        <v>60</v>
      </c>
    </row>
    <row r="964" spans="1:2" ht="18.75">
      <c r="A964" s="121">
        <v>1084</v>
      </c>
      <c r="B964" s="109" t="s">
        <v>61</v>
      </c>
    </row>
    <row r="965" spans="1:2" ht="18.75">
      <c r="A965" s="121">
        <v>1085</v>
      </c>
      <c r="B965" s="123" t="s">
        <v>62</v>
      </c>
    </row>
    <row r="966" spans="1:2" ht="18.75">
      <c r="A966" s="121">
        <v>1086</v>
      </c>
      <c r="B966" s="109" t="s">
        <v>63</v>
      </c>
    </row>
    <row r="967" spans="1:2" ht="18.75">
      <c r="A967" s="121">
        <v>1087</v>
      </c>
      <c r="B967" s="109" t="s">
        <v>64</v>
      </c>
    </row>
    <row r="968" spans="1:2" ht="22.5">
      <c r="A968" s="121"/>
      <c r="B968" s="135" t="s">
        <v>1039</v>
      </c>
    </row>
    <row r="969" spans="1:2" ht="20.25">
      <c r="A969" s="121">
        <v>1088</v>
      </c>
      <c r="B969" s="132" t="s">
        <v>1038</v>
      </c>
    </row>
    <row r="970" spans="1:2" ht="18.75">
      <c r="A970" s="121"/>
      <c r="B970" s="124"/>
    </row>
    <row r="971" spans="1:2" ht="18.75">
      <c r="A971" s="121"/>
      <c r="B971" s="124"/>
    </row>
    <row r="972" spans="1:2" ht="18.75">
      <c r="A972" s="121"/>
      <c r="B972" s="124"/>
    </row>
    <row r="973" spans="1:2" ht="18.75">
      <c r="A973" s="121"/>
      <c r="B973" s="124"/>
    </row>
    <row r="974" spans="1:2" ht="18.75">
      <c r="A974" s="121"/>
      <c r="B974" s="124"/>
    </row>
    <row r="975" spans="1:2" ht="18.75">
      <c r="A975" s="121"/>
      <c r="B975" s="124"/>
    </row>
    <row r="976" spans="1:2" ht="18.75">
      <c r="A976" s="121"/>
      <c r="B976" s="123"/>
    </row>
    <row r="977" spans="1:2" ht="18.75">
      <c r="A977" s="121"/>
      <c r="B977" s="124"/>
    </row>
    <row r="978" spans="1:2" ht="18.75">
      <c r="A978" s="121"/>
      <c r="B978" s="124"/>
    </row>
    <row r="979" spans="1:2" ht="18.75">
      <c r="A979" s="121"/>
      <c r="B979" s="124"/>
    </row>
    <row r="980" spans="1:2" ht="18.75">
      <c r="A980" s="121"/>
      <c r="B980" s="123"/>
    </row>
    <row r="981" spans="1:2" ht="18.75">
      <c r="A981" s="121"/>
      <c r="B981" s="124"/>
    </row>
    <row r="982" spans="1:2" ht="18.75">
      <c r="A982" s="121"/>
      <c r="B982" s="124"/>
    </row>
    <row r="983" spans="1:2" ht="18.75">
      <c r="A983" s="121"/>
      <c r="B983" s="124"/>
    </row>
    <row r="984" spans="1:2" ht="18.75">
      <c r="A984" s="121"/>
      <c r="B984" s="123"/>
    </row>
    <row r="985" spans="1:2" ht="18.75">
      <c r="A985" s="121"/>
      <c r="B985" s="124"/>
    </row>
    <row r="986" spans="1:2" ht="18.75">
      <c r="A986" s="121"/>
      <c r="B986" s="124"/>
    </row>
    <row r="987" spans="1:2" ht="18.75">
      <c r="A987" s="121"/>
      <c r="B987" s="124"/>
    </row>
    <row r="988" spans="1:2" ht="18.75">
      <c r="A988" s="121"/>
      <c r="B988" s="123"/>
    </row>
    <row r="989" spans="1:2" ht="18.75">
      <c r="A989" s="121"/>
      <c r="B989" s="124"/>
    </row>
    <row r="990" spans="1:2" ht="18.75">
      <c r="A990" s="121"/>
      <c r="B990" s="124"/>
    </row>
    <row r="991" spans="1:2" ht="18.75">
      <c r="A991" s="121"/>
      <c r="B991" s="124"/>
    </row>
    <row r="992" spans="1:2" ht="18.75">
      <c r="A992" s="121"/>
      <c r="B992" s="123"/>
    </row>
    <row r="993" spans="1:2" ht="18.75">
      <c r="A993" s="121"/>
      <c r="B993" s="124"/>
    </row>
    <row r="994" spans="1:2" ht="18.75">
      <c r="A994" s="121"/>
      <c r="B994" s="124"/>
    </row>
    <row r="995" spans="1:2" ht="18.75">
      <c r="A995" s="121"/>
      <c r="B995" s="124"/>
    </row>
    <row r="996" spans="1:2" ht="18.75">
      <c r="A996" s="121"/>
      <c r="B996" s="122"/>
    </row>
    <row r="997" spans="1:2" ht="18.75">
      <c r="A997" s="121"/>
      <c r="B997" s="129"/>
    </row>
    <row r="998" spans="1:2" ht="18.75">
      <c r="A998" s="121"/>
      <c r="B998" s="129"/>
    </row>
    <row r="999" spans="1:2" ht="18.75">
      <c r="A999" s="121"/>
      <c r="B999" s="129"/>
    </row>
    <row r="1000" spans="1:2" ht="18.75">
      <c r="A1000" s="121"/>
      <c r="B1000" s="123"/>
    </row>
    <row r="1001" spans="1:2" ht="18.75">
      <c r="A1001" s="121"/>
      <c r="B1001" s="109"/>
    </row>
    <row r="1002" spans="1:2" ht="18.75">
      <c r="A1002" s="121"/>
      <c r="B1002" s="123"/>
    </row>
    <row r="1003" spans="1:2" ht="18.75">
      <c r="A1003" s="121"/>
      <c r="B1003" s="109"/>
    </row>
    <row r="1004" spans="1:2" ht="18.75">
      <c r="A1004" s="121"/>
      <c r="B1004" s="109"/>
    </row>
    <row r="1005" spans="1:2" ht="18.75">
      <c r="A1005" s="121"/>
      <c r="B1005" s="109"/>
    </row>
    <row r="1006" spans="1:2" ht="18.75">
      <c r="A1006" s="121"/>
      <c r="B1006" s="123"/>
    </row>
    <row r="1007" spans="1:2" ht="18.75">
      <c r="A1007" s="121"/>
      <c r="B1007" s="109"/>
    </row>
    <row r="1008" spans="1:2" ht="18.75">
      <c r="A1008" s="121"/>
      <c r="B1008" s="109"/>
    </row>
    <row r="1009" spans="1:2" ht="18.75">
      <c r="A1009" s="121"/>
      <c r="B1009" s="109"/>
    </row>
    <row r="1010" spans="1:2" ht="18.75">
      <c r="A1010" s="121"/>
      <c r="B1010" s="123"/>
    </row>
    <row r="1011" spans="1:2" ht="18.75">
      <c r="A1011" s="121"/>
      <c r="B1011" s="109"/>
    </row>
    <row r="1012" spans="1:2" ht="18.75">
      <c r="A1012" s="121"/>
      <c r="B1012" s="109"/>
    </row>
    <row r="1013" spans="1:2" ht="18.75">
      <c r="A1013" s="121"/>
      <c r="B1013" s="109"/>
    </row>
    <row r="1014" spans="1:2" ht="18.75">
      <c r="A1014" s="121"/>
      <c r="B1014" s="109"/>
    </row>
    <row r="1015" spans="1:2" ht="18.75">
      <c r="A1015" s="121"/>
      <c r="B1015" s="109"/>
    </row>
    <row r="1016" spans="1:2" ht="18.75">
      <c r="A1016" s="121"/>
      <c r="B1016" s="109"/>
    </row>
    <row r="1017" spans="1:2" ht="18.75">
      <c r="A1017" s="121"/>
      <c r="B1017" s="109"/>
    </row>
    <row r="1018" spans="1:2" ht="18.75">
      <c r="A1018" s="121"/>
      <c r="B1018" s="109"/>
    </row>
    <row r="1019" spans="1:2" ht="18.75">
      <c r="A1019" s="121"/>
      <c r="B1019" s="109"/>
    </row>
    <row r="1020" spans="1:2" ht="18.75">
      <c r="A1020" s="121"/>
      <c r="B1020" s="109"/>
    </row>
    <row r="1021" spans="1:2" ht="18.75">
      <c r="A1021" s="121"/>
      <c r="B1021" s="109"/>
    </row>
    <row r="1022" spans="1:2" ht="18.75">
      <c r="A1022" s="121"/>
      <c r="B1022" s="109"/>
    </row>
    <row r="1023" spans="1:2" ht="18.75">
      <c r="A1023" s="121"/>
      <c r="B1023" s="109"/>
    </row>
    <row r="1024" spans="1:2" ht="18.75">
      <c r="A1024" s="121"/>
      <c r="B1024" s="123"/>
    </row>
    <row r="1025" spans="1:2" ht="18.75">
      <c r="A1025" s="121"/>
      <c r="B1025" s="109"/>
    </row>
    <row r="1026" spans="1:2" ht="18.75">
      <c r="A1026" s="121"/>
      <c r="B1026" s="123"/>
    </row>
    <row r="1027" spans="1:2" ht="18.75">
      <c r="A1027" s="121"/>
      <c r="B1027" s="109"/>
    </row>
    <row r="1028" spans="1:2" ht="18.75">
      <c r="A1028" s="121"/>
      <c r="B1028" s="109"/>
    </row>
    <row r="1029" spans="1:2" ht="18.75">
      <c r="A1029" s="121"/>
      <c r="B1029" s="109"/>
    </row>
    <row r="1030" spans="1:2" ht="18.75">
      <c r="A1030" s="121"/>
      <c r="B1030" s="123"/>
    </row>
    <row r="1031" spans="1:2" ht="18.75">
      <c r="A1031" s="121"/>
      <c r="B1031" s="109"/>
    </row>
    <row r="1032" spans="1:2" ht="18.75">
      <c r="A1032" s="121"/>
      <c r="B1032" s="109"/>
    </row>
    <row r="1033" spans="1:2" ht="18.75">
      <c r="A1033" s="121"/>
      <c r="B1033" s="109"/>
    </row>
    <row r="1034" spans="1:2" ht="18.75">
      <c r="A1034" s="121"/>
      <c r="B1034" s="109"/>
    </row>
    <row r="1035" spans="1:2" ht="18.75">
      <c r="A1035" s="121"/>
      <c r="B1035" s="109"/>
    </row>
    <row r="1036" spans="1:2" ht="18.75">
      <c r="A1036" s="121"/>
      <c r="B1036" s="109"/>
    </row>
    <row r="1037" spans="1:2" ht="18.75">
      <c r="A1037" s="121"/>
      <c r="B1037" s="109"/>
    </row>
    <row r="1038" spans="1:2" ht="18.75">
      <c r="A1038" s="121"/>
      <c r="B1038" s="109"/>
    </row>
    <row r="1039" spans="1:2" ht="18.75">
      <c r="A1039" s="121"/>
      <c r="B1039" s="109"/>
    </row>
    <row r="1040" spans="1:2" ht="18.75">
      <c r="A1040" s="121"/>
      <c r="B1040" s="109"/>
    </row>
    <row r="1041" spans="1:2" ht="18.75">
      <c r="A1041" s="121"/>
      <c r="B1041" s="109"/>
    </row>
    <row r="1042" spans="1:2" ht="18.75">
      <c r="A1042" s="121"/>
      <c r="B1042" s="109"/>
    </row>
    <row r="1043" spans="1:2" ht="18.75">
      <c r="A1043" s="121"/>
      <c r="B1043" s="109"/>
    </row>
    <row r="1044" spans="1:2" ht="18.75">
      <c r="A1044" s="121"/>
      <c r="B1044" s="109"/>
    </row>
    <row r="1045" spans="1:2" ht="18.75">
      <c r="A1045" s="121"/>
      <c r="B1045" s="109"/>
    </row>
    <row r="1046" spans="1:2" ht="18.75">
      <c r="A1046" s="121"/>
      <c r="B1046" s="109"/>
    </row>
    <row r="1047" spans="1:2" ht="18.75">
      <c r="A1047" s="121"/>
      <c r="B1047" s="109"/>
    </row>
    <row r="1048" spans="1:2" ht="18.75">
      <c r="A1048" s="121"/>
      <c r="B1048" s="123"/>
    </row>
    <row r="1049" spans="1:2" ht="18.75">
      <c r="A1049" s="121"/>
      <c r="B1049" s="109"/>
    </row>
    <row r="1050" spans="1:2" ht="18.75">
      <c r="A1050" s="121"/>
      <c r="B1050" s="123"/>
    </row>
    <row r="1051" spans="1:2" ht="18.75">
      <c r="A1051" s="121"/>
      <c r="B1051" s="109"/>
    </row>
    <row r="1052" spans="1:2" ht="18.75">
      <c r="A1052" s="121"/>
      <c r="B1052" s="109"/>
    </row>
    <row r="1053" spans="1:2" ht="18.75">
      <c r="A1053" s="121"/>
      <c r="B1053" s="109"/>
    </row>
    <row r="1054" spans="1:2" ht="18.75">
      <c r="A1054" s="121"/>
      <c r="B1054" s="123"/>
    </row>
    <row r="1055" spans="1:2" ht="18.75">
      <c r="A1055" s="121"/>
      <c r="B1055" s="109"/>
    </row>
    <row r="1056" spans="1:2" ht="18.75">
      <c r="A1056" s="121"/>
      <c r="B1056" s="109"/>
    </row>
    <row r="1057" spans="1:2" ht="18.75">
      <c r="A1057" s="121"/>
      <c r="B1057" s="109"/>
    </row>
    <row r="1058" spans="1:2" ht="18.75">
      <c r="A1058" s="121"/>
      <c r="B1058" s="109"/>
    </row>
    <row r="1059" spans="1:2" ht="18.75">
      <c r="A1059" s="121"/>
      <c r="B1059" s="109"/>
    </row>
    <row r="1060" spans="1:2" ht="18.75">
      <c r="A1060" s="121"/>
      <c r="B1060" s="109"/>
    </row>
    <row r="1061" spans="1:2" ht="18.75">
      <c r="A1061" s="121"/>
      <c r="B1061" s="109"/>
    </row>
    <row r="1062" spans="1:2" ht="18.75">
      <c r="A1062" s="121"/>
      <c r="B1062" s="109"/>
    </row>
    <row r="1063" spans="1:2" ht="18.75">
      <c r="A1063" s="121"/>
      <c r="B1063" s="109"/>
    </row>
    <row r="1064" spans="1:2" ht="18.75">
      <c r="A1064" s="121"/>
      <c r="B1064" s="109"/>
    </row>
    <row r="1065" spans="1:2" ht="18.75">
      <c r="A1065" s="121"/>
      <c r="B1065" s="109"/>
    </row>
    <row r="1066" spans="1:2" ht="18.75">
      <c r="A1066" s="121"/>
      <c r="B1066" s="109"/>
    </row>
    <row r="1067" spans="1:2" ht="18.75">
      <c r="A1067" s="121"/>
      <c r="B1067" s="109"/>
    </row>
    <row r="1068" spans="1:2" ht="18.75">
      <c r="A1068" s="121"/>
      <c r="B1068" s="109"/>
    </row>
    <row r="1069" spans="1:2" ht="18.75">
      <c r="A1069" s="121"/>
      <c r="B1069" s="109"/>
    </row>
    <row r="1070" spans="1:2" ht="18.75">
      <c r="A1070" s="121"/>
      <c r="B1070" s="109"/>
    </row>
    <row r="1071" spans="1:2" ht="18.75">
      <c r="A1071" s="121"/>
      <c r="B1071" s="109"/>
    </row>
    <row r="1072" spans="1:2" ht="18.75">
      <c r="A1072" s="121"/>
      <c r="B1072" s="123"/>
    </row>
    <row r="1073" spans="1:2" ht="18.75">
      <c r="A1073" s="121"/>
      <c r="B1073" s="109"/>
    </row>
    <row r="1074" spans="1:2" ht="18.75">
      <c r="A1074" s="121"/>
      <c r="B1074" s="109"/>
    </row>
    <row r="1075" spans="1:2" ht="18.75">
      <c r="A1075" s="121"/>
      <c r="B1075" s="109"/>
    </row>
    <row r="1076" spans="1:2" ht="18.75">
      <c r="A1076" s="121"/>
      <c r="B1076" s="109"/>
    </row>
    <row r="1077" spans="1:2" ht="18.75">
      <c r="A1077" s="121"/>
      <c r="B1077" s="123"/>
    </row>
    <row r="1078" spans="1:2" ht="18.75">
      <c r="A1078" s="121"/>
      <c r="B1078" s="109"/>
    </row>
    <row r="1079" spans="1:2" ht="18.75">
      <c r="A1079" s="121"/>
      <c r="B1079" s="109"/>
    </row>
    <row r="1080" spans="1:2" ht="18.75">
      <c r="A1080" s="121"/>
      <c r="B1080" s="109"/>
    </row>
    <row r="1081" spans="1:2" ht="18.75">
      <c r="A1081" s="121"/>
      <c r="B1081" s="109"/>
    </row>
    <row r="1082" spans="1:2" ht="18.75">
      <c r="A1082" s="121"/>
      <c r="B1082" s="109"/>
    </row>
    <row r="1083" spans="1:2" ht="18.75">
      <c r="A1083" s="121"/>
      <c r="B1083" s="123"/>
    </row>
    <row r="1084" spans="1:2" ht="18.75">
      <c r="A1084" s="121"/>
      <c r="B1084" s="109"/>
    </row>
    <row r="1085" spans="1:2" ht="18.75">
      <c r="A1085" s="121"/>
      <c r="B1085" s="109"/>
    </row>
    <row r="1086" spans="1:2" ht="18.75">
      <c r="A1086" s="121"/>
      <c r="B1086" s="109"/>
    </row>
    <row r="1087" spans="1:2" ht="18.75">
      <c r="A1087" s="121"/>
      <c r="B1087" s="109"/>
    </row>
    <row r="1088" spans="1:2" ht="18.75">
      <c r="A1088" s="121"/>
      <c r="B1088" s="109"/>
    </row>
    <row r="1089" spans="1:2" ht="18.75">
      <c r="A1089" s="121"/>
      <c r="B1089" s="109"/>
    </row>
    <row r="1090" spans="1:2" ht="18.75">
      <c r="A1090" s="121"/>
      <c r="B1090" s="109"/>
    </row>
    <row r="1091" spans="1:2" ht="18.75">
      <c r="A1091" s="121"/>
      <c r="B1091" s="109"/>
    </row>
    <row r="1092" spans="1:2" ht="18.75">
      <c r="A1092" s="121"/>
      <c r="B1092" s="109"/>
    </row>
    <row r="1093" spans="1:2" ht="18.75">
      <c r="A1093" s="121"/>
      <c r="B1093" s="123"/>
    </row>
    <row r="1094" spans="1:2" ht="18.75">
      <c r="A1094" s="121"/>
      <c r="B1094" s="109"/>
    </row>
    <row r="1095" spans="1:2" ht="18.75">
      <c r="A1095" s="121"/>
      <c r="B1095" s="109"/>
    </row>
    <row r="1096" spans="1:2" ht="18.75">
      <c r="A1096" s="121"/>
      <c r="B1096" s="123"/>
    </row>
    <row r="1097" spans="1:2" ht="18.75">
      <c r="A1097" s="121"/>
      <c r="B1097" s="109"/>
    </row>
    <row r="1098" spans="1:2" ht="18.75">
      <c r="A1098" s="121"/>
      <c r="B1098" s="109"/>
    </row>
    <row r="1099" spans="1:2" ht="18.75">
      <c r="A1099" s="121"/>
      <c r="B1099" s="123"/>
    </row>
    <row r="1100" spans="1:2" ht="18.75">
      <c r="A1100" s="121"/>
      <c r="B1100" s="109"/>
    </row>
    <row r="1101" spans="1:2" ht="18.75">
      <c r="A1101" s="121"/>
      <c r="B1101" s="109"/>
    </row>
    <row r="1102" spans="1:2" ht="18.75">
      <c r="A1102" s="121"/>
      <c r="B1102" s="123"/>
    </row>
    <row r="1103" spans="1:2" ht="18.75">
      <c r="A1103" s="121"/>
      <c r="B1103" s="109"/>
    </row>
    <row r="1104" spans="1:2" ht="18.75">
      <c r="A1104" s="121"/>
      <c r="B1104" s="109"/>
    </row>
    <row r="1105" spans="1:2" ht="18.75">
      <c r="A1105" s="121"/>
      <c r="B1105" s="123"/>
    </row>
    <row r="1106" spans="1:2" ht="18.75">
      <c r="A1106" s="121"/>
      <c r="B1106" s="109"/>
    </row>
    <row r="1107" spans="1:2" ht="18.75">
      <c r="A1107" s="121"/>
      <c r="B1107" s="109"/>
    </row>
    <row r="1108" spans="1:2" ht="18.75">
      <c r="A1108" s="121"/>
      <c r="B1108" s="123"/>
    </row>
    <row r="1109" spans="1:2" ht="18.75">
      <c r="A1109" s="121"/>
      <c r="B1109" s="109"/>
    </row>
    <row r="1110" spans="1:2" ht="18.75">
      <c r="A1110" s="121"/>
      <c r="B1110" s="109"/>
    </row>
    <row r="1111" spans="1:2" ht="18.75">
      <c r="A1111" s="121"/>
      <c r="B1111" s="123"/>
    </row>
    <row r="1112" spans="1:2" ht="18.75">
      <c r="A1112" s="121"/>
      <c r="B1112" s="109"/>
    </row>
    <row r="1113" spans="1:2" ht="18.75">
      <c r="A1113" s="121"/>
      <c r="B1113" s="109"/>
    </row>
    <row r="1114" spans="1:2" ht="18.75">
      <c r="A1114" s="121"/>
      <c r="B1114" s="109"/>
    </row>
    <row r="1115" spans="1:2" ht="18.75">
      <c r="A1115" s="121"/>
      <c r="B1115" s="109"/>
    </row>
    <row r="1116" spans="1:2" ht="18.75">
      <c r="A1116" s="121"/>
      <c r="B1116" s="109"/>
    </row>
    <row r="1117" spans="1:2" ht="18.75">
      <c r="A1117" s="121"/>
      <c r="B1117" s="109"/>
    </row>
    <row r="1118" spans="1:2" ht="18.75">
      <c r="A1118" s="121"/>
      <c r="B1118" s="109"/>
    </row>
    <row r="1119" spans="1:2" ht="18.75">
      <c r="A1119" s="121"/>
      <c r="B1119" s="109"/>
    </row>
    <row r="1120" spans="1:2" ht="18.75">
      <c r="A1120" s="121"/>
      <c r="B1120" s="109"/>
    </row>
    <row r="1121" spans="1:2" ht="18.75">
      <c r="A1121" s="121"/>
      <c r="B1121" s="123"/>
    </row>
    <row r="1122" spans="1:2" ht="18.75">
      <c r="A1122" s="121"/>
      <c r="B1122" s="109"/>
    </row>
    <row r="1123" spans="1:2" ht="18.75">
      <c r="A1123" s="121"/>
      <c r="B1123" s="109"/>
    </row>
    <row r="1124" spans="1:2" ht="18.75">
      <c r="A1124" s="121"/>
      <c r="B1124" s="109"/>
    </row>
    <row r="1125" spans="1:2" ht="18.75">
      <c r="A1125" s="121"/>
      <c r="B1125" s="109"/>
    </row>
    <row r="1126" spans="1:2" ht="18.75">
      <c r="A1126" s="121"/>
      <c r="B1126" s="109"/>
    </row>
    <row r="1127" spans="1:2" ht="18.75">
      <c r="A1127" s="121"/>
      <c r="B1127" s="109"/>
    </row>
    <row r="1128" spans="1:2" ht="18.75">
      <c r="A1128" s="121"/>
      <c r="B1128" s="109"/>
    </row>
    <row r="1129" spans="1:2" ht="18.75">
      <c r="A1129" s="121"/>
      <c r="B1129" s="109"/>
    </row>
    <row r="1130" spans="1:2" ht="18.75">
      <c r="A1130" s="121"/>
      <c r="B1130" s="109"/>
    </row>
    <row r="1131" spans="1:2" ht="18.75">
      <c r="A1131" s="121"/>
      <c r="B1131" s="109"/>
    </row>
    <row r="1132" spans="1:2" ht="18.75">
      <c r="A1132" s="121"/>
      <c r="B1132" s="109"/>
    </row>
    <row r="1133" spans="1:2" ht="18.75">
      <c r="A1133" s="121"/>
      <c r="B1133" s="109"/>
    </row>
    <row r="1134" spans="1:2" ht="18.75">
      <c r="A1134" s="121"/>
      <c r="B1134" s="109"/>
    </row>
    <row r="1135" spans="1:2" ht="18.75">
      <c r="A1135" s="121"/>
      <c r="B1135" s="109"/>
    </row>
    <row r="1136" spans="1:2" ht="18.75">
      <c r="A1136" s="121"/>
      <c r="B1136" s="109"/>
    </row>
    <row r="1137" spans="1:2" ht="18.75">
      <c r="A1137" s="121"/>
      <c r="B1137" s="109"/>
    </row>
    <row r="1138" spans="1:2" ht="18.75">
      <c r="A1138" s="121"/>
      <c r="B1138" s="109"/>
    </row>
    <row r="1139" spans="1:2" ht="18.75">
      <c r="A1139" s="121"/>
      <c r="B1139" s="109"/>
    </row>
    <row r="1140" spans="1:2" ht="18.75">
      <c r="A1140" s="121"/>
      <c r="B1140" s="109"/>
    </row>
    <row r="1141" spans="1:2" ht="18.75">
      <c r="A1141" s="121"/>
      <c r="B1141" s="123"/>
    </row>
    <row r="1142" spans="1:2" ht="18.75">
      <c r="A1142" s="121"/>
      <c r="B1142" s="109"/>
    </row>
    <row r="1143" spans="1:2" ht="18.75">
      <c r="A1143" s="121"/>
      <c r="B1143" s="109"/>
    </row>
    <row r="1144" spans="1:2" ht="18.75">
      <c r="A1144" s="121"/>
      <c r="B1144" s="109"/>
    </row>
    <row r="1145" spans="1:2" ht="18.75">
      <c r="A1145" s="121"/>
      <c r="B1145" s="109"/>
    </row>
    <row r="1146" spans="1:2" ht="18.75">
      <c r="A1146" s="121"/>
      <c r="B1146" s="109"/>
    </row>
    <row r="1147" spans="1:2" ht="18.75">
      <c r="A1147" s="121"/>
      <c r="B1147" s="109"/>
    </row>
    <row r="1148" spans="1:2" ht="18.75">
      <c r="A1148" s="121"/>
      <c r="B1148" s="109"/>
    </row>
    <row r="1149" spans="1:2" ht="18.75">
      <c r="A1149" s="121"/>
      <c r="B1149" s="109"/>
    </row>
    <row r="1150" spans="1:2" ht="18.75">
      <c r="A1150" s="121"/>
      <c r="B1150" s="109"/>
    </row>
    <row r="1151" spans="1:2" ht="18.75">
      <c r="A1151" s="121"/>
      <c r="B1151" s="109"/>
    </row>
    <row r="1152" spans="1:2" ht="18.75">
      <c r="A1152" s="121"/>
      <c r="B1152" s="109"/>
    </row>
    <row r="1153" spans="1:2" ht="18.75">
      <c r="A1153" s="121"/>
      <c r="B1153" s="109"/>
    </row>
    <row r="1154" spans="1:2" ht="18.75">
      <c r="A1154" s="121"/>
      <c r="B1154" s="109"/>
    </row>
    <row r="1155" spans="1:2" ht="18.75">
      <c r="A1155" s="121"/>
      <c r="B1155" s="109"/>
    </row>
    <row r="1156" spans="1:2" ht="18.75">
      <c r="A1156" s="121"/>
      <c r="B1156" s="109"/>
    </row>
    <row r="1157" spans="1:2" ht="18.75">
      <c r="A1157" s="121"/>
      <c r="B1157" s="109"/>
    </row>
    <row r="1158" spans="1:2" ht="18.75">
      <c r="A1158" s="121"/>
      <c r="B1158" s="109"/>
    </row>
    <row r="1159" spans="1:2" ht="18.75">
      <c r="A1159" s="121"/>
      <c r="B1159" s="109"/>
    </row>
    <row r="1160" spans="1:2" ht="18.75">
      <c r="A1160" s="121"/>
      <c r="B1160" s="109"/>
    </row>
    <row r="1161" spans="1:2" ht="18.75">
      <c r="A1161" s="121"/>
      <c r="B1161" s="123"/>
    </row>
    <row r="1162" spans="1:2" ht="18.75">
      <c r="A1162" s="121"/>
      <c r="B1162" s="109"/>
    </row>
    <row r="1163" spans="1:2" ht="18.75">
      <c r="A1163" s="121"/>
      <c r="B1163" s="109"/>
    </row>
    <row r="1164" spans="1:2" ht="18.75">
      <c r="A1164" s="121"/>
      <c r="B1164" s="109"/>
    </row>
    <row r="1165" spans="1:2" ht="18.75">
      <c r="A1165" s="121"/>
      <c r="B1165" s="109"/>
    </row>
    <row r="1166" spans="1:2" ht="18.75">
      <c r="A1166" s="121"/>
      <c r="B1166" s="123"/>
    </row>
    <row r="1167" spans="1:2" ht="18.75">
      <c r="A1167" s="121"/>
      <c r="B1167" s="109"/>
    </row>
    <row r="1168" spans="1:2" ht="18.75">
      <c r="A1168" s="121"/>
      <c r="B1168" s="109"/>
    </row>
    <row r="1169" spans="1:2" ht="18.75">
      <c r="A1169" s="121"/>
      <c r="B1169" s="109"/>
    </row>
    <row r="1170" spans="1:2" ht="18.75">
      <c r="A1170" s="121"/>
      <c r="B1170" s="109"/>
    </row>
    <row r="1171" spans="1:2" ht="18.75">
      <c r="A1171" s="121"/>
      <c r="B1171" s="109"/>
    </row>
    <row r="1172" spans="1:2" ht="18.75">
      <c r="A1172" s="121"/>
      <c r="B1172" s="123"/>
    </row>
    <row r="1173" spans="1:2" ht="18.75">
      <c r="A1173" s="121"/>
      <c r="B1173" s="109"/>
    </row>
    <row r="1174" spans="1:2" ht="18.75">
      <c r="A1174" s="121"/>
      <c r="B1174" s="109"/>
    </row>
    <row r="1175" spans="1:2" ht="18.75">
      <c r="A1175" s="121"/>
      <c r="B1175" s="109"/>
    </row>
    <row r="1176" spans="1:2" ht="18.75">
      <c r="A1176" s="121"/>
      <c r="B1176" s="109"/>
    </row>
    <row r="1177" spans="1:2" ht="18.75">
      <c r="A1177" s="121"/>
      <c r="B1177" s="109"/>
    </row>
    <row r="1178" spans="1:2" ht="18.75">
      <c r="A1178" s="121"/>
      <c r="B1178" s="109"/>
    </row>
    <row r="1179" spans="1:2" ht="18.75">
      <c r="A1179" s="121"/>
      <c r="B1179" s="109"/>
    </row>
    <row r="1180" spans="1:2" ht="18.75">
      <c r="A1180" s="121"/>
      <c r="B1180" s="109"/>
    </row>
    <row r="1181" spans="1:2" ht="18.75">
      <c r="A1181" s="121"/>
      <c r="B1181" s="109"/>
    </row>
    <row r="1182" spans="1:2" ht="18.75">
      <c r="A1182" s="121"/>
      <c r="B1182" s="123"/>
    </row>
    <row r="1183" spans="1:2" ht="18.75">
      <c r="A1183" s="121"/>
      <c r="B1183" s="109"/>
    </row>
    <row r="1184" spans="1:2" ht="18.75">
      <c r="A1184" s="121"/>
      <c r="B1184" s="109"/>
    </row>
    <row r="1185" spans="1:2" ht="18.75">
      <c r="A1185" s="121"/>
      <c r="B1185" s="123"/>
    </row>
    <row r="1186" spans="1:2" ht="18.75">
      <c r="A1186" s="121"/>
      <c r="B1186" s="109"/>
    </row>
    <row r="1187" spans="1:2" ht="18.75">
      <c r="A1187" s="121"/>
      <c r="B1187" s="109"/>
    </row>
    <row r="1188" spans="1:2" ht="18.75">
      <c r="A1188" s="121"/>
      <c r="B1188" s="123"/>
    </row>
    <row r="1189" spans="1:2" ht="18.75">
      <c r="A1189" s="121"/>
      <c r="B1189" s="109"/>
    </row>
    <row r="1190" spans="1:2" ht="18.75">
      <c r="A1190" s="121"/>
      <c r="B1190" s="109"/>
    </row>
    <row r="1191" spans="1:2" ht="18.75">
      <c r="A1191" s="121"/>
      <c r="B1191" s="123"/>
    </row>
    <row r="1192" spans="1:2" ht="18.75">
      <c r="A1192" s="121"/>
      <c r="B1192" s="109"/>
    </row>
    <row r="1193" spans="1:2" ht="18.75">
      <c r="A1193" s="121"/>
      <c r="B1193" s="109"/>
    </row>
    <row r="1194" spans="1:2" ht="18.75">
      <c r="A1194" s="121"/>
      <c r="B1194" s="123"/>
    </row>
    <row r="1195" spans="1:2" ht="18.75">
      <c r="A1195" s="121"/>
      <c r="B1195" s="109"/>
    </row>
    <row r="1196" spans="1:2" ht="18.75">
      <c r="A1196" s="121"/>
      <c r="B1196" s="109"/>
    </row>
    <row r="1197" spans="1:2" ht="18.75">
      <c r="A1197" s="121"/>
      <c r="B1197" s="123"/>
    </row>
    <row r="1198" spans="1:2" ht="18.75">
      <c r="A1198" s="121"/>
      <c r="B1198" s="109"/>
    </row>
    <row r="1199" spans="1:2" ht="18.75">
      <c r="A1199" s="121"/>
      <c r="B1199" s="109"/>
    </row>
    <row r="1200" spans="1:2" ht="18.75">
      <c r="A1200" s="121"/>
      <c r="B1200" s="123"/>
    </row>
    <row r="1201" spans="1:2" ht="18.75">
      <c r="A1201" s="121"/>
      <c r="B1201" s="109"/>
    </row>
    <row r="1202" spans="1:2" ht="18.75">
      <c r="A1202" s="121"/>
      <c r="B1202" s="109"/>
    </row>
    <row r="1203" spans="1:2" ht="18.75">
      <c r="A1203" s="121"/>
      <c r="B1203" s="123"/>
    </row>
  </sheetData>
  <sheetProtection selectLockedCells="1"/>
  <conditionalFormatting sqref="A1112:A1203">
    <cfRule type="cellIs" priority="9" dxfId="3" operator="greaterThan">
      <formula>551</formula>
    </cfRule>
    <cfRule type="cellIs" priority="10" dxfId="6" operator="lessThan">
      <formula>552</formula>
    </cfRule>
  </conditionalFormatting>
  <conditionalFormatting sqref="A970:A1111">
    <cfRule type="cellIs" priority="7" dxfId="3" operator="greaterThan">
      <formula>452</formula>
    </cfRule>
    <cfRule type="cellIs" priority="8" dxfId="2" operator="lessThan">
      <formula>453</formula>
    </cfRule>
  </conditionalFormatting>
  <conditionalFormatting sqref="A3:A969">
    <cfRule type="cellIs" priority="3" dxfId="3" operator="greaterThan">
      <formula>452</formula>
    </cfRule>
    <cfRule type="cellIs" priority="4" dxfId="2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9.57421875" style="39" bestFit="1" customWidth="1"/>
    <col min="2" max="2" width="17.57421875" style="39" bestFit="1" customWidth="1"/>
    <col min="3" max="16384" width="8.8515625" style="39" customWidth="1"/>
  </cols>
  <sheetData>
    <row r="1" spans="1:2" ht="14.25">
      <c r="A1" s="38" t="s">
        <v>0</v>
      </c>
      <c r="B1" s="38" t="s">
        <v>30</v>
      </c>
    </row>
    <row r="2" spans="1:2" ht="12.75">
      <c r="A2" s="44"/>
      <c r="B2" s="45"/>
    </row>
    <row r="3" spans="1:2" ht="12.75">
      <c r="A3" s="40" t="s">
        <v>1</v>
      </c>
      <c r="B3" s="46" t="s">
        <v>32</v>
      </c>
    </row>
    <row r="4" spans="1:2" ht="12.75">
      <c r="A4" s="41" t="s">
        <v>2</v>
      </c>
      <c r="B4" s="47" t="s">
        <v>35</v>
      </c>
    </row>
    <row r="5" spans="1:2" ht="12.75">
      <c r="A5" s="41" t="s">
        <v>3</v>
      </c>
      <c r="B5" s="46" t="s">
        <v>31</v>
      </c>
    </row>
    <row r="6" spans="1:2" ht="12.75">
      <c r="A6" s="41" t="s">
        <v>4</v>
      </c>
      <c r="B6" s="46" t="s">
        <v>33</v>
      </c>
    </row>
    <row r="7" spans="1:2" ht="12.75">
      <c r="A7" s="41" t="s">
        <v>5</v>
      </c>
      <c r="B7" s="48" t="s">
        <v>34</v>
      </c>
    </row>
    <row r="8" ht="12.75">
      <c r="A8" s="41" t="s">
        <v>6</v>
      </c>
    </row>
    <row r="9" ht="12.75">
      <c r="A9" s="41" t="s">
        <v>7</v>
      </c>
    </row>
    <row r="10" ht="12.75">
      <c r="A10" s="41" t="s">
        <v>66</v>
      </c>
    </row>
    <row r="11" ht="12.75">
      <c r="A11" s="41" t="s">
        <v>67</v>
      </c>
    </row>
    <row r="12" ht="12.75">
      <c r="A12" s="41" t="s">
        <v>8</v>
      </c>
    </row>
    <row r="13" ht="12.75">
      <c r="A13" s="41" t="s">
        <v>9</v>
      </c>
    </row>
    <row r="14" ht="12.75">
      <c r="A14" s="41" t="s">
        <v>10</v>
      </c>
    </row>
    <row r="15" ht="12.75">
      <c r="A15" s="41" t="s">
        <v>11</v>
      </c>
    </row>
    <row r="16" ht="12.75">
      <c r="A16" s="41" t="s">
        <v>12</v>
      </c>
    </row>
    <row r="17" ht="12.75">
      <c r="A17" s="41" t="s">
        <v>13</v>
      </c>
    </row>
    <row r="18" ht="12.75">
      <c r="A18" s="41" t="s">
        <v>14</v>
      </c>
    </row>
    <row r="19" ht="12.75">
      <c r="A19" s="41" t="s">
        <v>15</v>
      </c>
    </row>
    <row r="20" ht="12.75">
      <c r="A20" s="41" t="s">
        <v>69</v>
      </c>
    </row>
    <row r="21" ht="12.75">
      <c r="A21" s="41" t="s">
        <v>16</v>
      </c>
    </row>
    <row r="22" ht="12.75">
      <c r="A22" s="41" t="s">
        <v>17</v>
      </c>
    </row>
    <row r="23" ht="12.75">
      <c r="A23" s="41" t="s">
        <v>18</v>
      </c>
    </row>
    <row r="24" ht="12.75">
      <c r="A24" s="41" t="s">
        <v>19</v>
      </c>
    </row>
    <row r="25" ht="12.75">
      <c r="A25" s="41" t="s">
        <v>65</v>
      </c>
    </row>
    <row r="26" ht="12.75">
      <c r="A26" s="41" t="s">
        <v>68</v>
      </c>
    </row>
    <row r="27" ht="12.75">
      <c r="A27" s="41" t="s">
        <v>70</v>
      </c>
    </row>
    <row r="28" ht="12.75">
      <c r="A28" s="41" t="s">
        <v>71</v>
      </c>
    </row>
    <row r="29" ht="12.75">
      <c r="A29" s="70" t="s">
        <v>73</v>
      </c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1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3"/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Diebold,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Diebold, Incorporated</dc:creator>
  <cp:keywords/>
  <dc:description/>
  <cp:lastModifiedBy>server-pwka</cp:lastModifiedBy>
  <cp:lastPrinted>2017-03-05T16:49:18Z</cp:lastPrinted>
  <dcterms:created xsi:type="dcterms:W3CDTF">2010-08-31T13:42:00Z</dcterms:created>
  <dcterms:modified xsi:type="dcterms:W3CDTF">2019-04-14T20:58:32Z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